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N:\Comms\Web\1. 2023 Website Project\Priority - Healthcare Staffing Programme\Top level - HSP\Safe and effective staffing\"/>
    </mc:Choice>
  </mc:AlternateContent>
  <xr:revisionPtr revIDLastSave="0" documentId="8_{67933FDE-6E91-4F5C-8B59-A392674119A8}" xr6:coauthVersionLast="47" xr6:coauthVersionMax="47" xr10:uidLastSave="{00000000-0000-0000-0000-000000000000}"/>
  <bookViews>
    <workbookView xWindow="28680" yWindow="-120" windowWidth="29040" windowHeight="15840" xr2:uid="{00000000-000D-0000-FFFF-FFFF00000000}"/>
  </bookViews>
  <sheets>
    <sheet name="Guidance " sheetId="16" r:id="rId1"/>
    <sheet name="New Ward Checklist" sheetId="14" r:id="rId2"/>
    <sheet name="Change of Function Checklist" sheetId="13" r:id="rId3"/>
    <sheet name="Expanding Capacity Checklist" sheetId="15" r:id="rId4"/>
    <sheet name="Workforce Guidance " sheetId="12" r:id="rId5"/>
    <sheet name="To complete" sheetId="10" r:id="rId6"/>
    <sheet name="Example completed workforce tem" sheetId="19" r:id="rId7"/>
  </sheets>
  <definedNames>
    <definedName name="_xlnm.Print_Area" localSheetId="6">'Example completed workforce tem'!$A$1:$I$68</definedName>
    <definedName name="_xlnm.Print_Area" localSheetId="5">'To complete'!$A$1:$I$68</definedName>
    <definedName name="_xlnm.Print_Area" localSheetId="4">'Workforce Guidance '!$A$1:$C$19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9" l="1"/>
  <c r="H57" i="19"/>
  <c r="H56" i="19"/>
  <c r="G15" i="19"/>
  <c r="H12" i="19"/>
  <c r="F46" i="19" s="1"/>
  <c r="H60" i="19" l="1"/>
  <c r="H58" i="19"/>
  <c r="F56" i="19"/>
  <c r="D47" i="19"/>
  <c r="D49" i="19"/>
  <c r="H49" i="19" s="1"/>
  <c r="E49" i="19"/>
  <c r="E59" i="19" s="1"/>
  <c r="F47" i="19"/>
  <c r="F49" i="19"/>
  <c r="D46" i="19"/>
  <c r="E47" i="19"/>
  <c r="E46" i="19"/>
  <c r="F59" i="19" l="1"/>
  <c r="F50" i="19"/>
  <c r="H37" i="19"/>
  <c r="F48" i="19"/>
  <c r="F58" i="19" s="1"/>
  <c r="F57" i="19"/>
  <c r="H34" i="19"/>
  <c r="D59" i="19"/>
  <c r="G59" i="19" s="1"/>
  <c r="I59" i="19" s="1"/>
  <c r="G49" i="19"/>
  <c r="E48" i="19"/>
  <c r="E58" i="19" s="1"/>
  <c r="E57" i="19"/>
  <c r="D48" i="19"/>
  <c r="G47" i="19"/>
  <c r="D57" i="19"/>
  <c r="G57" i="19" s="1"/>
  <c r="I57" i="19" s="1"/>
  <c r="E50" i="19"/>
  <c r="E56" i="19"/>
  <c r="E60" i="19" s="1"/>
  <c r="D50" i="19"/>
  <c r="G50" i="19" s="1"/>
  <c r="D56" i="19"/>
  <c r="G46" i="19"/>
  <c r="H32" i="19"/>
  <c r="H46" i="19"/>
  <c r="H59" i="10"/>
  <c r="H57" i="10"/>
  <c r="H56" i="10"/>
  <c r="G15" i="10"/>
  <c r="H12" i="10"/>
  <c r="F60" i="19" l="1"/>
  <c r="F47" i="10"/>
  <c r="F57" i="10" s="1"/>
  <c r="D46" i="10"/>
  <c r="D58" i="19"/>
  <c r="G58" i="19" s="1"/>
  <c r="I58" i="19" s="1"/>
  <c r="G48" i="19"/>
  <c r="G56" i="19"/>
  <c r="I56" i="19" s="1"/>
  <c r="D60" i="19"/>
  <c r="G60" i="19" s="1"/>
  <c r="I60" i="19" s="1"/>
  <c r="H60" i="10"/>
  <c r="H58" i="10"/>
  <c r="D47" i="10"/>
  <c r="D49" i="10"/>
  <c r="E47" i="10"/>
  <c r="E49" i="10"/>
  <c r="E59" i="10" s="1"/>
  <c r="F49" i="10"/>
  <c r="F59" i="10" s="1"/>
  <c r="E46" i="10"/>
  <c r="F46" i="10"/>
  <c r="C63" i="19" l="1"/>
  <c r="H34" i="10"/>
  <c r="F48" i="10"/>
  <c r="F58" i="10" s="1"/>
  <c r="H37" i="10"/>
  <c r="E48" i="10"/>
  <c r="E58" i="10" s="1"/>
  <c r="E57" i="10"/>
  <c r="F50" i="10"/>
  <c r="F56" i="10"/>
  <c r="F60" i="10" s="1"/>
  <c r="D59" i="10"/>
  <c r="G59" i="10" s="1"/>
  <c r="I59" i="10" s="1"/>
  <c r="G49" i="10"/>
  <c r="D57" i="10"/>
  <c r="D48" i="10"/>
  <c r="G47" i="10"/>
  <c r="H49" i="10"/>
  <c r="E50" i="10"/>
  <c r="E56" i="10"/>
  <c r="G46" i="10"/>
  <c r="D50" i="10"/>
  <c r="D56" i="10"/>
  <c r="H32" i="10"/>
  <c r="H46" i="10"/>
  <c r="G57" i="10" l="1"/>
  <c r="I57" i="10" s="1"/>
  <c r="G50" i="10"/>
  <c r="E60" i="10"/>
  <c r="G48" i="10"/>
  <c r="D58" i="10"/>
  <c r="G58" i="10" s="1"/>
  <c r="I58" i="10" s="1"/>
  <c r="G56" i="10"/>
  <c r="I56" i="10" s="1"/>
  <c r="D60" i="10" l="1"/>
  <c r="G60" i="10" s="1"/>
  <c r="I60" i="10" s="1"/>
  <c r="C6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Catriona Fraser</author>
  </authors>
  <commentList>
    <comment ref="F12" authorId="0" shapeId="0" xr:uid="{00000000-0006-0000-0500-000001000000}">
      <text>
        <r>
          <rPr>
            <sz val="9"/>
            <color indexed="81"/>
            <rFont val="Tahoma"/>
            <family val="2"/>
          </rPr>
          <t>The number of patients can be added or the number of beds and anticipated occupancy figure.</t>
        </r>
      </text>
    </comment>
    <comment ref="C13" authorId="0" shapeId="0" xr:uid="{00000000-0006-0000-0500-000002000000}">
      <text>
        <r>
          <rPr>
            <sz val="9"/>
            <color indexed="81"/>
            <rFont val="Tahoma"/>
            <family val="2"/>
          </rPr>
          <t>The number of patients can be added or the number of beds and anticipated occupancy figure.</t>
        </r>
      </text>
    </comment>
    <comment ref="F14" authorId="0" shapeId="0" xr:uid="{00000000-0006-0000-0500-000003000000}">
      <text>
        <r>
          <rPr>
            <sz val="9"/>
            <color indexed="81"/>
            <rFont val="Tahoma"/>
            <family val="2"/>
          </rPr>
          <t>The number of patients can be added or the number of beds and anticipated occupancy figure.</t>
        </r>
      </text>
    </comment>
    <comment ref="C16" authorId="0" shapeId="0" xr:uid="{00000000-0006-0000-0500-000004000000}">
      <text>
        <r>
          <rPr>
            <sz val="9"/>
            <color indexed="81"/>
            <rFont val="Tahoma"/>
            <family val="2"/>
          </rPr>
          <t>Please choose either 2 or 3</t>
        </r>
      </text>
    </comment>
    <comment ref="C19" authorId="0" shapeId="0" xr:uid="{00000000-0006-0000-0500-000005000000}">
      <text>
        <r>
          <rPr>
            <sz val="9"/>
            <color indexed="81"/>
            <rFont val="Tahoma"/>
            <family val="2"/>
          </rPr>
          <t>The rostered figure includes handovers and excludes meal breaks.</t>
        </r>
      </text>
    </comment>
    <comment ref="C22" authorId="0" shapeId="0" xr:uid="{00000000-0006-0000-0500-000006000000}">
      <text>
        <r>
          <rPr>
            <sz val="9"/>
            <color indexed="81"/>
            <rFont val="Tahoma"/>
            <family val="2"/>
          </rPr>
          <t xml:space="preserve">Absence percentage can be changed based on local actual absence including all types of leave or projections. The anticipated absence for Covid-19 is approx. 30%
Please note that the calculator template </t>
        </r>
        <r>
          <rPr>
            <b/>
            <sz val="9"/>
            <color indexed="81"/>
            <rFont val="Tahoma"/>
            <family val="2"/>
          </rPr>
          <t>does not</t>
        </r>
        <r>
          <rPr>
            <sz val="9"/>
            <color indexed="81"/>
            <rFont val="Tahoma"/>
            <family val="2"/>
          </rPr>
          <t xml:space="preserve"> include an automatic additional allowance for predictable absence allowance (PAA).</t>
        </r>
      </text>
    </comment>
    <comment ref="D24" authorId="0" shapeId="0" xr:uid="{00000000-0006-0000-0500-000007000000}">
      <text>
        <r>
          <rPr>
            <sz val="9"/>
            <color indexed="81"/>
            <rFont val="Tahoma"/>
            <family val="2"/>
          </rPr>
          <t>This is the current staff. This may be similar to the pre Covid staff in post i.e. beginning of March 2020. Or there may have been increases in staff deployed from other areas or staff from this area being deployed to other areas.</t>
        </r>
      </text>
    </comment>
    <comment ref="C25" authorId="0" shapeId="0" xr:uid="{00000000-0006-0000-0500-000008000000}">
      <text>
        <r>
          <rPr>
            <sz val="9"/>
            <color indexed="81"/>
            <rFont val="Tahoma"/>
            <family val="2"/>
          </rPr>
          <t>Including substantive and reassigned/non-substantive staff.</t>
        </r>
      </text>
    </comment>
    <comment ref="C26" authorId="0" shapeId="0" xr:uid="{00000000-0006-0000-0500-000009000000}">
      <text>
        <r>
          <rPr>
            <sz val="9"/>
            <color indexed="81"/>
            <rFont val="Tahoma"/>
            <family val="2"/>
          </rPr>
          <t>This is a registered nurse or midwife who is currently substantively employed by the NHS who has experience in the clinical area.</t>
        </r>
      </text>
    </comment>
    <comment ref="C27" authorId="0" shapeId="0" xr:uid="{00000000-0006-0000-0500-00000A000000}">
      <text>
        <r>
          <rPr>
            <sz val="9"/>
            <color indexed="81"/>
            <rFont val="Tahoma"/>
            <family val="2"/>
          </rPr>
          <t>May come from a range of backgrounds i.e.  dental nurses, second and final year student nurses and midwives, senior healthcare support workers, AHP support workers and HCSWs. The skill mix of other registrants and support staff will be determined based on the availability of staff, clinical situation and professional guidance specific to the pandemic.</t>
        </r>
      </text>
    </comment>
    <comment ref="B30" authorId="0" shapeId="0" xr:uid="{00000000-0006-0000-0500-00000B000000}">
      <text>
        <r>
          <rPr>
            <sz val="9"/>
            <color indexed="81"/>
            <rFont val="Tahoma"/>
            <family val="2"/>
          </rPr>
          <t>This should refer to the staff required, not the current staffing. Please enter a ratio of patients for each staff group. The tables in section 3 will automatically populate.</t>
        </r>
      </text>
    </comment>
    <comment ref="B33" authorId="0" shapeId="0" xr:uid="{00000000-0006-0000-0500-00000C000000}">
      <text>
        <r>
          <rPr>
            <sz val="9"/>
            <color indexed="81"/>
            <rFont val="Tahoma"/>
            <family val="2"/>
          </rPr>
          <t>Registered nurses/midwives include substantive and reassigned/non-substantive staff.
Enter the ratio of patients to registered nurses/midwife per shift. This will calculate figures in Section 3.</t>
        </r>
      </text>
    </comment>
    <comment ref="B35" authorId="0" shapeId="0" xr:uid="{00000000-0006-0000-0500-00000D000000}">
      <text>
        <r>
          <rPr>
            <sz val="9"/>
            <color indexed="81"/>
            <rFont val="Tahoma"/>
            <family val="2"/>
          </rPr>
          <t>This is a registered nurse or midwife who is currently substantively employed by the NHS who has experience in the clinical area.
Enter the ratio of patients to registered substantive nurses/midwives per shift. This will calculate figures in Section 3.</t>
        </r>
      </text>
    </comment>
    <comment ref="B37" authorId="0" shapeId="0" xr:uid="{00000000-0006-0000-0500-00000E000000}">
      <text>
        <r>
          <rPr>
            <sz val="9"/>
            <color indexed="81"/>
            <rFont val="Tahoma"/>
            <family val="2"/>
          </rPr>
          <t>May come from a range of backgrounds i.e.  dental nurses, second and final year student nurses and midwives, senior healthcare support workers, AHP support workers and HCSWs. The skill mix of other registrants and support staff will be determined based on the availability of staff, clinical situation and professional guidance specific to the pandemic.</t>
        </r>
      </text>
    </comment>
    <comment ref="B38" authorId="0" shapeId="0" xr:uid="{00000000-0006-0000-0500-00000F000000}">
      <text>
        <r>
          <rPr>
            <sz val="9"/>
            <color indexed="81"/>
            <rFont val="Tahoma"/>
            <family val="2"/>
          </rPr>
          <t>Enter the ratio of patients to other registrants and support workers per shift. This will calculate figures in Section 3.</t>
        </r>
      </text>
    </comment>
    <comment ref="B40" authorId="0" shapeId="0" xr:uid="{00000000-0006-0000-0500-000010000000}">
      <text>
        <r>
          <rPr>
            <sz val="9"/>
            <color indexed="81"/>
            <rFont val="Tahoma"/>
            <family val="2"/>
          </rPr>
          <t>This table is based on the information put into each of the sections 1&amp;2 above, this will alter in line to changes made in the fields above and will generate a WTE in the second table below</t>
        </r>
      </text>
    </comment>
    <comment ref="B44" authorId="0" shapeId="0" xr:uid="{00000000-0006-0000-0500-000011000000}">
      <text>
        <r>
          <rPr>
            <sz val="9"/>
            <color indexed="81"/>
            <rFont val="Tahoma"/>
            <family val="2"/>
          </rPr>
          <t>Rounding up will ensure that the ratio of staff to patients is met.
Rounding down will mean that the minimum ratio will not be met.
Workload may be variable across the week, so the staffing skill mix will be rostered accordingly.</t>
        </r>
      </text>
    </comment>
    <comment ref="B46" authorId="0" shapeId="0" xr:uid="{00000000-0006-0000-0500-000012000000}">
      <text>
        <r>
          <rPr>
            <sz val="9"/>
            <color indexed="81"/>
            <rFont val="Tahoma"/>
            <family val="2"/>
          </rPr>
          <t>Including substantive and reassigned/non-substantive staff.</t>
        </r>
      </text>
    </comment>
    <comment ref="B47" authorId="0" shapeId="0" xr:uid="{00000000-0006-0000-0500-000013000000}">
      <text>
        <r>
          <rPr>
            <sz val="9"/>
            <color indexed="81"/>
            <rFont val="Tahoma"/>
            <family val="2"/>
          </rPr>
          <t>This is a registered nurse or midwife who is currently substantively employed by the NHS who has experience in the clinical area.</t>
        </r>
      </text>
    </comment>
    <comment ref="B48" authorId="0" shapeId="0" xr:uid="{00000000-0006-0000-0500-000014000000}">
      <text>
        <r>
          <rPr>
            <sz val="9"/>
            <color indexed="81"/>
            <rFont val="Tahoma"/>
            <family val="2"/>
          </rPr>
          <t>Calculated as the difference between total registered staff and substantive registered staff</t>
        </r>
      </text>
    </comment>
    <comment ref="B49" authorId="0" shapeId="0" xr:uid="{00000000-0006-0000-0500-000015000000}">
      <text>
        <r>
          <rPr>
            <sz val="9"/>
            <color indexed="81"/>
            <rFont val="Tahoma"/>
            <family val="2"/>
          </rPr>
          <t>May come from a range of backgrounds i.e.  dental nurses, second and final year student nurses and midwives, senior healthcare support workers, AHP support workers and HCSWs. The skill mix of other registrants and support staff will be determined based on the availability of staff, clinical situation and professional guidance specific to the pandemic.</t>
        </r>
      </text>
    </comment>
    <comment ref="H55" authorId="0" shapeId="0" xr:uid="{00000000-0006-0000-0500-000016000000}">
      <text>
        <r>
          <rPr>
            <sz val="9"/>
            <color indexed="81"/>
            <rFont val="Tahoma"/>
            <family val="2"/>
          </rPr>
          <t>Current staff from section 1, minus absence percentage</t>
        </r>
      </text>
    </comment>
    <comment ref="I55" authorId="0" shapeId="0" xr:uid="{00000000-0006-0000-0500-000017000000}">
      <text>
        <r>
          <rPr>
            <sz val="9"/>
            <color indexed="81"/>
            <rFont val="Tahoma"/>
            <family val="2"/>
          </rPr>
          <t>If staff are required this will show a negative balance and if there is less required this will show the potential capacity for deployment elsewhere.</t>
        </r>
      </text>
    </comment>
    <comment ref="B56" authorId="0" shapeId="0" xr:uid="{00000000-0006-0000-0500-000018000000}">
      <text>
        <r>
          <rPr>
            <sz val="9"/>
            <color indexed="81"/>
            <rFont val="Tahoma"/>
            <family val="2"/>
          </rPr>
          <t>Including substantive and reassigned/non-substantive staff.</t>
        </r>
      </text>
    </comment>
    <comment ref="B57" authorId="0" shapeId="0" xr:uid="{00000000-0006-0000-0500-000019000000}">
      <text>
        <r>
          <rPr>
            <sz val="9"/>
            <color indexed="81"/>
            <rFont val="Tahoma"/>
            <family val="2"/>
          </rPr>
          <t>This is a registered nurse or midwife who is currently substantively employed by the NHS who has experience in the clinical area.</t>
        </r>
      </text>
    </comment>
    <comment ref="B58" authorId="0" shapeId="0" xr:uid="{00000000-0006-0000-0500-00001A000000}">
      <text>
        <r>
          <rPr>
            <sz val="9"/>
            <color indexed="81"/>
            <rFont val="Tahoma"/>
            <family val="2"/>
          </rPr>
          <t>Calculated as the difference between total registered staff and substantive registered staff</t>
        </r>
      </text>
    </comment>
    <comment ref="B59" authorId="0" shapeId="0" xr:uid="{00000000-0006-0000-0500-00001B000000}">
      <text>
        <r>
          <rPr>
            <sz val="9"/>
            <color indexed="81"/>
            <rFont val="Tahoma"/>
            <family val="2"/>
          </rPr>
          <t>May come from a range of backgrounds i.e.  dental nurses, second and final year student nurses and midwives, senior healthcare support workers, AHP support workers and HCSWs. The skill mix of other registrants and support staff will be determined based on the availability of staff, clinical situation and professional guidance specific to the pandemic.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Catriona Fraser</author>
  </authors>
  <commentList>
    <comment ref="F12" authorId="0" shapeId="0" xr:uid="{00000000-0006-0000-0600-000001000000}">
      <text>
        <r>
          <rPr>
            <sz val="9"/>
            <color indexed="81"/>
            <rFont val="Tahoma"/>
            <family val="2"/>
          </rPr>
          <t>The number of patients can be added or the number of beds and anticipated occupancy figure.</t>
        </r>
      </text>
    </comment>
    <comment ref="C13" authorId="0" shapeId="0" xr:uid="{00000000-0006-0000-0600-000002000000}">
      <text>
        <r>
          <rPr>
            <sz val="9"/>
            <color indexed="81"/>
            <rFont val="Tahoma"/>
            <family val="2"/>
          </rPr>
          <t>The number of patients can be added or the number of beds and anticipated occupancy figure.</t>
        </r>
      </text>
    </comment>
    <comment ref="F14" authorId="0" shapeId="0" xr:uid="{00000000-0006-0000-0600-000003000000}">
      <text>
        <r>
          <rPr>
            <sz val="9"/>
            <color indexed="81"/>
            <rFont val="Tahoma"/>
            <family val="2"/>
          </rPr>
          <t>The number of patients can be added or the number of beds and anticipated occupancy figure.</t>
        </r>
      </text>
    </comment>
    <comment ref="C16" authorId="0" shapeId="0" xr:uid="{00000000-0006-0000-0600-000004000000}">
      <text>
        <r>
          <rPr>
            <sz val="9"/>
            <color indexed="81"/>
            <rFont val="Tahoma"/>
            <family val="2"/>
          </rPr>
          <t>Please choose either 2 or 3</t>
        </r>
      </text>
    </comment>
    <comment ref="C19" authorId="0" shapeId="0" xr:uid="{00000000-0006-0000-0600-000005000000}">
      <text>
        <r>
          <rPr>
            <sz val="9"/>
            <color indexed="81"/>
            <rFont val="Tahoma"/>
            <family val="2"/>
          </rPr>
          <t>The rostered figure includes handovers and excludes meal breaks.</t>
        </r>
      </text>
    </comment>
    <comment ref="C22" authorId="0" shapeId="0" xr:uid="{00000000-0006-0000-0600-000006000000}">
      <text>
        <r>
          <rPr>
            <sz val="9"/>
            <color indexed="81"/>
            <rFont val="Tahoma"/>
            <family val="2"/>
          </rPr>
          <t xml:space="preserve">Absence percentage can be changed based on local actual absence including all types of leave or projections. The anticipated absence for Covid-19 is approx. 30%
Please note that the calculator template </t>
        </r>
        <r>
          <rPr>
            <b/>
            <sz val="9"/>
            <color indexed="81"/>
            <rFont val="Tahoma"/>
            <family val="2"/>
          </rPr>
          <t>does not</t>
        </r>
        <r>
          <rPr>
            <sz val="9"/>
            <color indexed="81"/>
            <rFont val="Tahoma"/>
            <family val="2"/>
          </rPr>
          <t xml:space="preserve"> include an automatic additional allowance for predictable absence allowance (PAA).</t>
        </r>
      </text>
    </comment>
    <comment ref="D24" authorId="0" shapeId="0" xr:uid="{00000000-0006-0000-0600-000007000000}">
      <text>
        <r>
          <rPr>
            <sz val="9"/>
            <color indexed="81"/>
            <rFont val="Tahoma"/>
            <family val="2"/>
          </rPr>
          <t>This is the current staff. This may be similar to the pre Covid staff in post i.e. beginning of March 2020. Or there may have been increases in staff deployed from other areas or staff from this area being deployed to other areas.</t>
        </r>
      </text>
    </comment>
    <comment ref="C25" authorId="0" shapeId="0" xr:uid="{00000000-0006-0000-0600-000008000000}">
      <text>
        <r>
          <rPr>
            <sz val="9"/>
            <color indexed="81"/>
            <rFont val="Tahoma"/>
            <family val="2"/>
          </rPr>
          <t>Including substantive and reassigned/non-substantive staff.</t>
        </r>
      </text>
    </comment>
    <comment ref="C26" authorId="0" shapeId="0" xr:uid="{00000000-0006-0000-0600-000009000000}">
      <text>
        <r>
          <rPr>
            <sz val="9"/>
            <color indexed="81"/>
            <rFont val="Tahoma"/>
            <family val="2"/>
          </rPr>
          <t>This is a registered nurse or midwife who is currently substantively employed by the NHS who has experience in the clinical area.</t>
        </r>
      </text>
    </comment>
    <comment ref="C27" authorId="0" shapeId="0" xr:uid="{00000000-0006-0000-0600-00000A000000}">
      <text>
        <r>
          <rPr>
            <sz val="9"/>
            <color indexed="81"/>
            <rFont val="Tahoma"/>
            <family val="2"/>
          </rPr>
          <t>May come from a range of backgrounds i.e.  dental nurses, second and final year student nurses and midwives, senior healthcare support workers, AHP support workers and HCSWs. The skill mix of other registrants and support staff will be determined based on the availability of staff, clinical situation and professional guidance specific to the pandemic.</t>
        </r>
      </text>
    </comment>
    <comment ref="B30" authorId="0" shapeId="0" xr:uid="{00000000-0006-0000-0600-00000B000000}">
      <text>
        <r>
          <rPr>
            <sz val="9"/>
            <color indexed="81"/>
            <rFont val="Tahoma"/>
            <family val="2"/>
          </rPr>
          <t>This should refer to the staff required, not the current staffing. Please enter a ratio of patients for each staff group. The tables in section 3 will automatically populate.</t>
        </r>
      </text>
    </comment>
    <comment ref="B33" authorId="0" shapeId="0" xr:uid="{00000000-0006-0000-0600-00000C000000}">
      <text>
        <r>
          <rPr>
            <sz val="9"/>
            <color indexed="81"/>
            <rFont val="Tahoma"/>
            <family val="2"/>
          </rPr>
          <t>Registered nurses/midwives include substantive and reassigned/non-substantive staff.
Enter the ratio of patients to registered nurses/midwife per shift. This will calculate figures in Section 3.</t>
        </r>
      </text>
    </comment>
    <comment ref="B35" authorId="0" shapeId="0" xr:uid="{00000000-0006-0000-0600-00000D000000}">
      <text>
        <r>
          <rPr>
            <sz val="9"/>
            <color indexed="81"/>
            <rFont val="Tahoma"/>
            <family val="2"/>
          </rPr>
          <t>This is a registered nurse or midwife who is currently substantively employed by the NHS who has experience in the clinical area.
Enter the ratio of patients to registered substantive nurses/midwives per shift. This will calculate figures in Section 3.</t>
        </r>
      </text>
    </comment>
    <comment ref="B37" authorId="0" shapeId="0" xr:uid="{00000000-0006-0000-0600-00000E000000}">
      <text>
        <r>
          <rPr>
            <sz val="9"/>
            <color indexed="81"/>
            <rFont val="Tahoma"/>
            <family val="2"/>
          </rPr>
          <t>May come from a range of backgrounds i.e.  dental nurses, second and final year student nurses and midwives, senior healthcare support workers, AHP support workers and HCSWs. The skill mix of other registrants and support staff will be determined based on the availability of staff, clinical situation and professional guidance specific to the pandemic.</t>
        </r>
      </text>
    </comment>
    <comment ref="B38" authorId="0" shapeId="0" xr:uid="{00000000-0006-0000-0600-00000F000000}">
      <text>
        <r>
          <rPr>
            <sz val="9"/>
            <color indexed="81"/>
            <rFont val="Tahoma"/>
            <family val="2"/>
          </rPr>
          <t>Enter the ratio of patients to other registrants and support workers per shift. This will calculate figures in Section 3.</t>
        </r>
      </text>
    </comment>
    <comment ref="B40" authorId="0" shapeId="0" xr:uid="{00000000-0006-0000-0600-000010000000}">
      <text>
        <r>
          <rPr>
            <sz val="9"/>
            <color indexed="81"/>
            <rFont val="Tahoma"/>
            <family val="2"/>
          </rPr>
          <t>This table is based on the information put into each of the sections 1&amp;2 above, this will alter in line to changes made in the fields above and will generate a WTE in the second table below</t>
        </r>
      </text>
    </comment>
    <comment ref="B44" authorId="0" shapeId="0" xr:uid="{00000000-0006-0000-0600-000011000000}">
      <text>
        <r>
          <rPr>
            <sz val="9"/>
            <color indexed="81"/>
            <rFont val="Tahoma"/>
            <family val="2"/>
          </rPr>
          <t>Rounding up will ensure that the ratio of staff to patients is met.
Rounding down will mean that the minimum ratio will not be met.
Workload may be variable across the week, so the staffing skill mix will be rostered accordingly.</t>
        </r>
      </text>
    </comment>
    <comment ref="B46" authorId="0" shapeId="0" xr:uid="{00000000-0006-0000-0600-000012000000}">
      <text>
        <r>
          <rPr>
            <sz val="9"/>
            <color indexed="81"/>
            <rFont val="Tahoma"/>
            <family val="2"/>
          </rPr>
          <t>Including substantive and reassigned/non-substantive staff.</t>
        </r>
      </text>
    </comment>
    <comment ref="B47" authorId="0" shapeId="0" xr:uid="{00000000-0006-0000-0600-000013000000}">
      <text>
        <r>
          <rPr>
            <sz val="9"/>
            <color indexed="81"/>
            <rFont val="Tahoma"/>
            <family val="2"/>
          </rPr>
          <t>This is a registered nurse or midwife who is currently substantively employed by the NHS who has experience in the clinical area.</t>
        </r>
      </text>
    </comment>
    <comment ref="B48" authorId="0" shapeId="0" xr:uid="{00000000-0006-0000-0600-000014000000}">
      <text>
        <r>
          <rPr>
            <sz val="9"/>
            <color indexed="81"/>
            <rFont val="Tahoma"/>
            <family val="2"/>
          </rPr>
          <t>Calculated as the difference between total registered staff and substantive registered staff</t>
        </r>
      </text>
    </comment>
    <comment ref="B49" authorId="0" shapeId="0" xr:uid="{00000000-0006-0000-0600-000015000000}">
      <text>
        <r>
          <rPr>
            <sz val="9"/>
            <color indexed="81"/>
            <rFont val="Tahoma"/>
            <family val="2"/>
          </rPr>
          <t>May come from a range of backgrounds i.e.  dental nurses, second and final year student nurses and midwives, senior healthcare support workers, AHP support workers and HCSWs. The skill mix of other registrants and support staff will be determined based on the availability of staff, clinical situation and professional guidance specific to the pandemic.</t>
        </r>
      </text>
    </comment>
    <comment ref="H55" authorId="0" shapeId="0" xr:uid="{00000000-0006-0000-0600-000016000000}">
      <text>
        <r>
          <rPr>
            <sz val="9"/>
            <color indexed="81"/>
            <rFont val="Tahoma"/>
            <family val="2"/>
          </rPr>
          <t>Current staff from section 1, minus absence percentage</t>
        </r>
      </text>
    </comment>
    <comment ref="I55" authorId="0" shapeId="0" xr:uid="{00000000-0006-0000-0600-000017000000}">
      <text>
        <r>
          <rPr>
            <sz val="9"/>
            <color indexed="81"/>
            <rFont val="Tahoma"/>
            <family val="2"/>
          </rPr>
          <t>If staff are required this will show a negative balance and if there is less required this will show the potential capacity for deployment elsewhere.</t>
        </r>
      </text>
    </comment>
    <comment ref="B56" authorId="0" shapeId="0" xr:uid="{00000000-0006-0000-0600-000018000000}">
      <text>
        <r>
          <rPr>
            <sz val="9"/>
            <color indexed="81"/>
            <rFont val="Tahoma"/>
            <family val="2"/>
          </rPr>
          <t>Including substantive and reassigned/non-substantive staff.</t>
        </r>
      </text>
    </comment>
    <comment ref="B57" authorId="0" shapeId="0" xr:uid="{00000000-0006-0000-0600-000019000000}">
      <text>
        <r>
          <rPr>
            <sz val="9"/>
            <color indexed="81"/>
            <rFont val="Tahoma"/>
            <family val="2"/>
          </rPr>
          <t>This is a registered nurse or midwife who is currently substantively employed by the NHS who has experience in the clinical area.</t>
        </r>
      </text>
    </comment>
    <comment ref="B58" authorId="0" shapeId="0" xr:uid="{00000000-0006-0000-0600-00001A000000}">
      <text>
        <r>
          <rPr>
            <sz val="9"/>
            <color indexed="81"/>
            <rFont val="Tahoma"/>
            <family val="2"/>
          </rPr>
          <t>Calculated as the difference between total registered staff and substantive registered staff</t>
        </r>
      </text>
    </comment>
    <comment ref="B59" authorId="0" shapeId="0" xr:uid="{00000000-0006-0000-0600-00001B000000}">
      <text>
        <r>
          <rPr>
            <sz val="9"/>
            <color indexed="81"/>
            <rFont val="Tahoma"/>
            <family val="2"/>
          </rPr>
          <t>May come from a range of backgrounds i.e.  dental nurses, second and final year student nurses and midwives, senior healthcare support workers, AHP support workers and HCSWs. The skill mix of other registrants and support staff will be determined based on the availability of staff, clinical situation and professional guidance specific to the pandemic.</t>
        </r>
      </text>
    </comment>
  </commentList>
</comments>
</file>

<file path=xl/sharedStrings.xml><?xml version="1.0" encoding="utf-8"?>
<sst xmlns="http://schemas.openxmlformats.org/spreadsheetml/2006/main" count="724" uniqueCount="278">
  <si>
    <t>Guidance</t>
  </si>
  <si>
    <t>Aim</t>
  </si>
  <si>
    <t xml:space="preserve">To develop a tool that can be used within NHS Boards to provide a structured approach when: </t>
  </si>
  <si>
    <t xml:space="preserve">Purpose </t>
  </si>
  <si>
    <t>The purpose of the tool is:</t>
  </si>
  <si>
    <t>·  To provide staff a robust structure of processes to expand capacity effectively and efficiently</t>
  </si>
  <si>
    <t>·  To provide a coordinated approach to expanding capacity involving all key stakeholders.</t>
  </si>
  <si>
    <t>·  To ensure the New Ward Environment / Change of ward function / Expansion of beds adhered to current National and Local polices.</t>
  </si>
  <si>
    <t>·  Provide a process to mitigate risk allowing for informed decision making</t>
  </si>
  <si>
    <t>Background</t>
  </si>
  <si>
    <t xml:space="preserve">The NHS Louisa Jordan staffing model relied on the clinical workforce being sourced from existing NHS Boards and volunteer cohorts if the NHS Louisa Jordan was required to open.  The main challenge was how to operationalise the facility at pace with a workforce unfamiliar with the environment and with each other.  </t>
  </si>
  <si>
    <t>Tab 1. Guidance</t>
  </si>
  <si>
    <t>Tab 3. Change of Function Checklist</t>
  </si>
  <si>
    <t>Tab 4. Expanding Capacity Checklist</t>
  </si>
  <si>
    <t>Tab 6. Included is a Workforce template to develop a Workforce Plan by calculating:</t>
  </si>
  <si>
    <t>Ø  Number of Staff required to staff an area</t>
  </si>
  <si>
    <t>Ø  What additional establishment &amp; skill mix is required</t>
  </si>
  <si>
    <t>Ø  Current staffing resource in post</t>
  </si>
  <si>
    <t>Ø  What staffing templates to use</t>
  </si>
  <si>
    <t>Ø  Ensuring Principles of rostering are adhered.</t>
  </si>
  <si>
    <t>Ward Name</t>
  </si>
  <si>
    <t xml:space="preserve">RN (WTE) </t>
  </si>
  <si>
    <t>SCN / TL / SCM</t>
  </si>
  <si>
    <t xml:space="preserve">HCSW (WTE) </t>
  </si>
  <si>
    <t>Proposed Consultant/s</t>
  </si>
  <si>
    <t xml:space="preserve">Medical Staffing </t>
  </si>
  <si>
    <t xml:space="preserve">Proposed Ward Speciality </t>
  </si>
  <si>
    <t xml:space="preserve">AHP Staffing </t>
  </si>
  <si>
    <t>Planned Bed Occupancy</t>
  </si>
  <si>
    <t xml:space="preserve">Ward Clerk/Housekeeper (WTE) </t>
  </si>
  <si>
    <t xml:space="preserve">Theme </t>
  </si>
  <si>
    <t>Department to Contact</t>
  </si>
  <si>
    <t>Considerations /requirements</t>
  </si>
  <si>
    <t>Infection Prevention Control</t>
  </si>
  <si>
    <t>Designation responsible</t>
  </si>
  <si>
    <t xml:space="preserve"> Review Date</t>
  </si>
  <si>
    <t xml:space="preserve">Target Completion date </t>
  </si>
  <si>
    <t>Progress</t>
  </si>
  <si>
    <t>Status</t>
  </si>
  <si>
    <t>Environment</t>
  </si>
  <si>
    <t xml:space="preserve">National Infection Prevention Control Manual NIPCM Guidance </t>
  </si>
  <si>
    <t>Ward Area</t>
  </si>
  <si>
    <t xml:space="preserve">Estates / PFI provider </t>
  </si>
  <si>
    <t>Contact for availability of keys/ Terminal clean of the Ward / department/Ensure appropriate signage to new ward/ functioning Nurse Call system/ water system management  STORAGE space, Plumbed Gases and regulators, glove holders X3 apron holders soap and gel holders, paper towels holders, electrical appliance and sockets etc.</t>
  </si>
  <si>
    <t>Ensure IPCT have completed an in-depth audit post terminal clean. Any outstanding actions identified on an Improvement plan with completion dates.</t>
  </si>
  <si>
    <t>Documentation</t>
  </si>
  <si>
    <t>Trak in use - ensure supply of any paper documents - DNACPR, AWI / Annex 5, NEWS Charts, Food &amp; Fluid Charts, Care rounding documentation, Medication Kardex, Patient Escalation Decision making record. etc. Staff contact details</t>
  </si>
  <si>
    <t>Health &amp; Safety</t>
  </si>
  <si>
    <t xml:space="preserve">Health &amp; Safety Officer </t>
  </si>
  <si>
    <t>The Health and Safety Control Book reviews are undertaken prior to the opening of the ward. There is evidence of actions taken to minimise identified health and safety issues</t>
  </si>
  <si>
    <t>It is the responsibility of the person in charge to ensure that the care environment is safe for practice (this includes environmental cleanliness/maintenance). The person in charge must act if this is deficient.</t>
  </si>
  <si>
    <t>Security</t>
  </si>
  <si>
    <t>Hospital Security Manager</t>
  </si>
  <si>
    <t xml:space="preserve">Door entry access system, including swipe access authorisation, security informed of ward  patient profile. </t>
  </si>
  <si>
    <t>Alert any change to ward profile example Covid</t>
  </si>
  <si>
    <t>Fire Safety &amp; Awareness</t>
  </si>
  <si>
    <t>Fire Officer</t>
  </si>
  <si>
    <t>Initial Fire Safety Inspection by the Fire Officer, any issues identified require actioned before opening. Fire safety management policies and evacuation procedures.  Fire exits, fire equipment, fire prevention signage , fire prevention audits ongoing.</t>
  </si>
  <si>
    <t>Communications</t>
  </si>
  <si>
    <t>Switchboard Manager</t>
  </si>
  <si>
    <t>Should be notified of new ward to enable telephones to be contacted to new location. Consider Bleeps for senior Nursing staff / Medical staff. Communication of new telephone numbers across the hospital, requirement for internal external lines, contact numbers including emergency numbers. DECT or mobile phones.</t>
  </si>
  <si>
    <t>Domestic Services</t>
  </si>
  <si>
    <t>Domestic Manager</t>
  </si>
  <si>
    <t>Domestic services  -routinely cleaned in accordance with the Health Facilities Scotland (HFS) National Cleaning Specification. Cleaning Matrix for Domestic staff. DSR set up with cleaning schedules.</t>
  </si>
  <si>
    <t>It is the responsibility of the person in charge to ensure that the care environment is safe for practice (this includes environmental cleanliness. The person in charge must act if this is deficient.</t>
  </si>
  <si>
    <t>Equipment</t>
  </si>
  <si>
    <t>Ward Equipment</t>
  </si>
  <si>
    <t>Estates procurement</t>
  </si>
  <si>
    <t>Mobile Drip Stands, Beds, Bed tables, Lockers with PODS and Keys, Commodes, shower chairs patient chairs, visitor chairs, general and clinical waste bins. Drug Trolley.CD cupboard locked.</t>
  </si>
  <si>
    <t>Cleaning Schedules, follow SICPs</t>
  </si>
  <si>
    <t>Manual handling dept.</t>
  </si>
  <si>
    <t>Full body hoists/stand aids Zimmer's</t>
  </si>
  <si>
    <t>Laundry</t>
  </si>
  <si>
    <t>Estates/Laundry Manager</t>
  </si>
  <si>
    <t>Agree Laundry requirements for the ward and top up. Equipment required Safe Disposal of Linen</t>
  </si>
  <si>
    <t>Follow SIPCs for management of linen</t>
  </si>
  <si>
    <t xml:space="preserve">Procurement </t>
  </si>
  <si>
    <t xml:space="preserve">Patient information Boards above beds/MDT Boards/escalation </t>
  </si>
  <si>
    <t>IT</t>
  </si>
  <si>
    <t>IT Manager</t>
  </si>
  <si>
    <t>Ward equipment computers /mobile Computers and stands</t>
  </si>
  <si>
    <t>Follow SICPs/HAI</t>
  </si>
  <si>
    <t>Stores / Top up</t>
  </si>
  <si>
    <t>Contact Procurement Manager</t>
  </si>
  <si>
    <t>Ward portfolio for stock required and top up levels determined, ward /area will require to supply a COST CODE, before set up on PECOS. Stores top up delivery day determined.</t>
  </si>
  <si>
    <t>Stock levels are agreed with Supplies Manager and stock reviewed after the first month to ensure they are maintained appropriately and within agreed budget to deliver safe, effective and person centred care.</t>
  </si>
  <si>
    <t>Pharmacy</t>
  </si>
  <si>
    <t>Consult with Pharmacy re: stock and storage of Medications, CD Medications and refrigeration of medications, drug fridges. Stationary will need be to be ordered for CD's and One stop dispensing. Establish Oxygen supply (piped or bottled)</t>
  </si>
  <si>
    <t>Catering</t>
  </si>
  <si>
    <t>Catering manager /Estates Facilities</t>
  </si>
  <si>
    <t>Contact Catering managers to ensure provision of meals / snacks / Tea &amp; Coffee/ Hostess. Provision of cutlery, Water jugs, crockery</t>
  </si>
  <si>
    <t>Clinical equipment</t>
  </si>
  <si>
    <t>Medical Physics</t>
  </si>
  <si>
    <t>O2 regulators, ECG Machine, Observation Equipment, Thermometers, infusion devices, speciality specific equipment.</t>
  </si>
  <si>
    <t>It is the responsibility of the person in charge to ensure that the visibly clean, free from non-essential items and equipment to facilitate effective cleaning</t>
  </si>
  <si>
    <t xml:space="preserve">Sterile Equipment </t>
  </si>
  <si>
    <t>If applicable communicate with STERIS.</t>
  </si>
  <si>
    <t>IPC guidance applied</t>
  </si>
  <si>
    <t>Laboratories</t>
  </si>
  <si>
    <t>Blood Glucose monitoring machines</t>
  </si>
  <si>
    <t>Patient Pathways</t>
  </si>
  <si>
    <t>e-health</t>
  </si>
  <si>
    <t>e-health Manager</t>
  </si>
  <si>
    <t xml:space="preserve"> Access to Patient management Systems (PMS) Trak etc., PECOS, </t>
  </si>
  <si>
    <t>Admission&amp; Discharge Patient pathways</t>
  </si>
  <si>
    <t xml:space="preserve">Capacity &amp; Flow Management Team/ Service Manager of Speciality </t>
  </si>
  <si>
    <t xml:space="preserve"> Consider a process map to identify routes of admissions and discharge from the ward and how the flow will be managed .</t>
  </si>
  <si>
    <t>Escalation of deterioration</t>
  </si>
  <si>
    <t>Resuscitation Department/ Officers</t>
  </si>
  <si>
    <t>Supply resuscitation equipment, emergency Boxes. Consider Escalation Process, escalation board in place with agreed contact details of responders. Consider Standard Operating procedure for observations in HBCCC / stepdown areas if not following National NEWS guidelines.</t>
  </si>
  <si>
    <t>Consider patient profile and manual handling updates for staff</t>
  </si>
  <si>
    <t xml:space="preserve">COVID Screening </t>
  </si>
  <si>
    <t>COVID Screening procedure for patients</t>
  </si>
  <si>
    <t>Ward Processes /Routine</t>
  </si>
  <si>
    <t>Senior Charge Nurse / Team Lead / Senior Charge Midwife</t>
  </si>
  <si>
    <t>Shift times, staff meal breaks handovers, patient safety huddles/ward rounds, MDT meetings/ medication rounds time/ meal times/ visiting times/ communication with families.</t>
  </si>
  <si>
    <t>Staff contact details / sickness absence procedure for staff</t>
  </si>
  <si>
    <t>Staff Wellbeing / Psychological Support</t>
  </si>
  <si>
    <t>The importance of communication, relationships, and support for staff in particular those impacted by service change. Provide opportunities for all staff to access psychological support and other wellbeing support</t>
  </si>
  <si>
    <t>Ensure Staff up to date with COVID Screening requirements</t>
  </si>
  <si>
    <t>Workforce</t>
  </si>
  <si>
    <t>HR/Workforce</t>
  </si>
  <si>
    <t xml:space="preserve">Workforce (Medical) </t>
  </si>
  <si>
    <t>Medical Staffing</t>
  </si>
  <si>
    <t>Clarify Medical cover i.e. Consultants number of sessions per week/ Medical Staff including Bleep numbers</t>
  </si>
  <si>
    <t xml:space="preserve">Workforce (ANP/NP) </t>
  </si>
  <si>
    <t>Nursing Workforce</t>
  </si>
  <si>
    <t>ANP/NP identified - their job profile, sessions provided and Bleep numbers</t>
  </si>
  <si>
    <t xml:space="preserve">Workforce (Nursing) </t>
  </si>
  <si>
    <t xml:space="preserve">Workforce (AHP) </t>
  </si>
  <si>
    <t>Clarify AHP requirement  - depending on patient profile, sessions provided and contact details</t>
  </si>
  <si>
    <t xml:space="preserve">Workforce (Ward Clerk/Housekeeper) </t>
  </si>
  <si>
    <t>The addition of a Ward clerk and House keeper is recommended to support releasing time to care.  Housekeeper funding may be taken out of Nursing Establishment if this role is either in place or created through extremis</t>
  </si>
  <si>
    <t>Finance</t>
  </si>
  <si>
    <t>Management Accounts</t>
  </si>
  <si>
    <t xml:space="preserve">Contact Finance/management accountant to confirm cost code for new ward area. </t>
  </si>
  <si>
    <r>
      <t>eRostering (</t>
    </r>
    <r>
      <rPr>
        <sz val="10"/>
        <color theme="1"/>
        <rFont val="Arial"/>
        <family val="2"/>
      </rPr>
      <t>if system in place within Board)</t>
    </r>
  </si>
  <si>
    <t>Contact erostering team to set up eroster. Providing establishment, skill mix, safe staffing levels, NIC shifts and any current shift pattern of staff. Monitor roster analyser and KPI's. Set up SSTS</t>
  </si>
  <si>
    <t xml:space="preserve">Nurse Bank </t>
  </si>
  <si>
    <t>Nurse Bank</t>
  </si>
  <si>
    <t xml:space="preserve">Advise Nurse Bank of new Ward / Department opening and its speciality </t>
  </si>
  <si>
    <t xml:space="preserve">Nursing Staff Training </t>
  </si>
  <si>
    <t xml:space="preserve">Practice Development </t>
  </si>
  <si>
    <t>Consider training needs analysis for staff which will be determined by the Patient Profile.</t>
  </si>
  <si>
    <t xml:space="preserve">Current WTE (RN and HCSW) </t>
  </si>
  <si>
    <t>Consultant/s</t>
  </si>
  <si>
    <t xml:space="preserve">Ward Current Speciality </t>
  </si>
  <si>
    <t xml:space="preserve">Current Bed Occupancy </t>
  </si>
  <si>
    <t xml:space="preserve">Planned Bed Occupancy (If Changing) </t>
  </si>
  <si>
    <t>Consider changing signage to reflect expanding Ward capacity, ensuring functioning Nurse Call system/ water system management  STORAGE space, Plumbed Gases and regulators, glove holders X3 apron holders soap and gel holders, paper towels holders, electrical appliance and sockets etc.</t>
  </si>
  <si>
    <t>Ensure IPCT have completed an in-depth audit post terminal clean on extra capacity area. Any outstanding actions identified on an Improvement plan with completion dates.</t>
  </si>
  <si>
    <t xml:space="preserve">Trak in use - increase supply of any paper documents - DNACPR, AWI / Annex 5, NEWS Charts, Food &amp; Fluid Charts, Care rounding documentation, Medication Kardex, Patient Escalation Decision making record. etc. </t>
  </si>
  <si>
    <t>Review the Health and Safety reviews (purple pack) prior to expanding capacity of the Ward. There is evidence of actions taken to minimise identified health and safety issues</t>
  </si>
  <si>
    <t>Inform security of expanding Ward capacity, consider possible new patient profile, door entry system for staff, patients and relatives.</t>
  </si>
  <si>
    <t>Initial Fire Safety Inspection by the Fire Officer, any issues identified require actioned before expanding capacity of ward. Fire safety management policies and evacuation procedures.  Fire exits, fire equipment, fire prevention signage , fire prevention audits ongoing.</t>
  </si>
  <si>
    <t>Should be notified of expanding ward capacity, new telephones and numbers for new capacity area. Consider Bleeps for senior Nursing staff / Medical staff are these changing/ moving from another area. Consider increased requirement for internal external lines, contact numbers including emergency numbers. DECT or mobile phones. Communicate updated information once finalised.</t>
  </si>
  <si>
    <t>Inform Domestic services of expanding ward capacity to ensure ward is cleaned in accordance with the Health Facilities Scotland (HFS) National Cleaning Specification. Cleaning Matrix for Domestic staff. DSR set up with cleaning schedules.</t>
  </si>
  <si>
    <t>It is the responsibility of the person in charge to ensure that the care environment is safe for practice (this includes environmental cleanliness. The person in charge must act if this is deficient)</t>
  </si>
  <si>
    <t xml:space="preserve">Consider current equipment and what extra needs to be obtained  -mobile Drip Stands, Beds, Bed tables, Lockers with PODS and Keys, Commodes, shower chairs patient chairs, visitor chairs, general and clinical waste bins. Drug Trolley.CD cupboard locked. </t>
  </si>
  <si>
    <t>Cleaning Schedules, follow SICPs / HAI audits</t>
  </si>
  <si>
    <t>Full body hoists/stand aids/ Zimmer's / walking sticks</t>
  </si>
  <si>
    <t>Cleaning Schedules, follow SICPs / HAI Audits</t>
  </si>
  <si>
    <t>Follow SIPCs / HAI Audits for management of linen</t>
  </si>
  <si>
    <t xml:space="preserve">Patient information Boards above beds/MDT Boards/Escalation Boards </t>
  </si>
  <si>
    <t>Follow SICPs/HAI Audits</t>
  </si>
  <si>
    <t>Ward portfolio for stock required and top up levels determined to cover increase in extra capacity, ward /area will require to supply a COST CODE consider current code before set up on PECOS. Stores top up delivery day determined.</t>
  </si>
  <si>
    <t>Consult with Pharmacy re current: stock and storage of Medications, CD Medications and refrigeration of medications, drug fridges. Increased stock and stationary will need be to be ordered for CD's and One stop dispensing. Establish Oxygen supply (piped or bottled)</t>
  </si>
  <si>
    <t>Contact Catering managers to ensure provision of meals / snacks / Tea &amp; Coffee/ Hostess. Review current provision of cutlery, Water jugs, crockery and increase as required</t>
  </si>
  <si>
    <t xml:space="preserve"> Access to Patient management Systems (PMS) Trak etc, PECOS, </t>
  </si>
  <si>
    <t>Review current admission and discharge process identifying how the increase in capacity will effect this.</t>
  </si>
  <si>
    <t>Review Resuscitation Equipment, Emergency Boxes and current Escalation Process if process is changing update escalation board with agreed contact details of responders. Consider Standard Operating procedure for observations in HBCCC / stepdown areas if not following National NEWS guidelines.</t>
  </si>
  <si>
    <t>Consider New patient profile and appropriate manual handling updates for staff</t>
  </si>
  <si>
    <t xml:space="preserve">COVID Screening for Staff </t>
  </si>
  <si>
    <t>template provided (see Tab for a Nursing Workforce Calculator) depending on Clinical Model &amp;  Ward profile establishments will have origionally been calculated through Workforce  / Professional Judgement on SSTS.</t>
  </si>
  <si>
    <t xml:space="preserve">Advise Nurse Bank of new Ward / Department opening and its speciality or change of speciality </t>
  </si>
  <si>
    <t>SCN</t>
  </si>
  <si>
    <t xml:space="preserve">Planned Increase Bed Occupancy </t>
  </si>
  <si>
    <t>Consider changing signage to reflect changing ward function, ensuring functioning Nurse Call system/ water system management  STORAGE space, Plumbed Gases and regulators, glove holders X3 apron holders soap and gel holders, paper towels holders, electrical appliance and sockets etc.</t>
  </si>
  <si>
    <t>Trak in use - increase supply of any paper documents - DNACPR, AWI / Annex 5, NEWS Charts, Food &amp; Fluid Charts, Care rounding documentation, Medication Kardex, Patient Escalation Decision making record. etc. Staff contact details</t>
  </si>
  <si>
    <t>The Health and Safety reviews (purple pack) are undertaken prior to the changing the Ward function. There is evidence of actions taken to minimise identified health and safety issues</t>
  </si>
  <si>
    <t>Inform security of changing Ward function, consider new patient profile, door entry system for staff, patients and relatives.</t>
  </si>
  <si>
    <t>Initial Fire Safety Inspection by the Fire Officer, any issues identified require actioned before changing function of ward. Fire safety management policies and evacuation procedures.  Fire exits, fire equipment, fire prevention signage , fire prevention audits ongoing.</t>
  </si>
  <si>
    <t>Should be notified of new ward function, consider current telephone numbers and whether this is sufficient. Consider Bleeps for senior Nursing staff / Medical staff are these changing/ moving from another area. Consider requirement for internal external lines, contact numbers including emergency numbers. DECT or mobile phones. Communicate updated information once finalised.</t>
  </si>
  <si>
    <t>Inform Domestic services of change of ward function to ensure ward is cleaned in accordance with the Health Facilities Scotland (HFS) National Cleaning Specification. Cleaning Matrix for Domestic staff. DSR set up with cleaning schedules.</t>
  </si>
  <si>
    <t xml:space="preserve">Consider current equipment in sufficent -mobile Drip Stands, Beds, Bed tables, Lockers with PODS and Keys, Commodes, shower chairs patient chairs, visitor chairs, general and clinical waste bins. Drug Trolley.CD cupboard locked. </t>
  </si>
  <si>
    <t>Ward portfolio for stock required and top up levels determined, ward /area will require to supply a COST CODE consider current code before set up on PECOS. Stores top up delivery day determined.</t>
  </si>
  <si>
    <t>Contact Catering managers to ensure provision of meals / snacks / Tea &amp; Coffee/ Hostess. Review current provision of cutlery, Water jugs, crockery.</t>
  </si>
  <si>
    <t>Consider process mapping to identify routes of admissions and discharge from the ward and how the flow will be managed .</t>
  </si>
  <si>
    <t>Consider New patient profile and manual handling updates for staff</t>
  </si>
  <si>
    <r>
      <rPr>
        <b/>
        <sz val="14"/>
        <rFont val="Arial"/>
        <family val="2"/>
      </rPr>
      <t xml:space="preserve">Extremis </t>
    </r>
    <r>
      <rPr>
        <b/>
        <sz val="14"/>
        <color theme="1"/>
        <rFont val="Arial"/>
        <family val="2"/>
      </rPr>
      <t>Acute Workforce Modelling (Mixed Clinical Settings)</t>
    </r>
  </si>
  <si>
    <t xml:space="preserve">This template has been designed for Clinical and Workforce managers to quickly calculate the WTE staffing requirements and skill mix using professional judgement. This will be used in conjunction with speciality specific professional national guidance. 
The purpose of the template is to ensure the skill mix per shift includes a minimum number of experienced substantive registered nurses/midwives and total registered nurses/ midwives which can be altered as the extremis situation affects staff availability. The skill mix may alter whilst trying to retain the overall number of staff to patients.
Recognising service and clinical models may change as the extremis situation progresses, the professional judgement template is used to identify the number of staff required per shift which will generate the WTE staffing requirement. This is likely to be different from the current WTE staff.
N.B. This templates assumes that the staffing requirements are the same for each day, which in practice may vary.
</t>
  </si>
  <si>
    <t>Section 1: Local Information</t>
  </si>
  <si>
    <r>
      <t xml:space="preserve">The user will input local information 
The number of patients can be added or the number of beds and anticipated occupancy figure. 
Choose  a </t>
    </r>
    <r>
      <rPr>
        <b/>
        <sz val="12"/>
        <color theme="1"/>
        <rFont val="Arial"/>
        <family val="2"/>
      </rPr>
      <t xml:space="preserve">3 shift </t>
    </r>
    <r>
      <rPr>
        <sz val="12"/>
        <color theme="1"/>
        <rFont val="Arial"/>
        <family val="2"/>
      </rPr>
      <t xml:space="preserve">or </t>
    </r>
    <r>
      <rPr>
        <b/>
        <sz val="12"/>
        <color theme="1"/>
        <rFont val="Arial"/>
        <family val="2"/>
      </rPr>
      <t>2 shift</t>
    </r>
    <r>
      <rPr>
        <sz val="12"/>
        <color theme="1"/>
        <rFont val="Arial"/>
        <family val="2"/>
      </rPr>
      <t xml:space="preserve"> pattern in 24 hours
The length of rostered shift will be added for either early (shift 1) , late (shift 2) or night (shift 3) or day (shift 1) or night (shift 2). The rostered figure includes handovers</t>
    </r>
    <r>
      <rPr>
        <sz val="12"/>
        <color rgb="FFFF0000"/>
        <rFont val="Arial"/>
        <family val="2"/>
      </rPr>
      <t xml:space="preserve"> </t>
    </r>
    <r>
      <rPr>
        <sz val="12"/>
        <rFont val="Arial"/>
        <family val="2"/>
      </rPr>
      <t xml:space="preserve">and excludes meal breaks. </t>
    </r>
    <r>
      <rPr>
        <sz val="12"/>
        <color theme="1"/>
        <rFont val="Arial"/>
        <family val="2"/>
      </rPr>
      <t xml:space="preserve">
</t>
    </r>
    <r>
      <rPr>
        <b/>
        <sz val="12"/>
        <color theme="1"/>
        <rFont val="Arial"/>
        <family val="2"/>
      </rPr>
      <t>Absence</t>
    </r>
    <r>
      <rPr>
        <sz val="12"/>
        <color theme="1"/>
        <rFont val="Arial"/>
        <family val="2"/>
      </rPr>
      <t xml:space="preserve"> percentage can be changed based on local actual absence including all types of leave or projections. The anticipated absence for</t>
    </r>
    <r>
      <rPr>
        <sz val="12"/>
        <color rgb="FFFF0000"/>
        <rFont val="Arial"/>
        <family val="2"/>
      </rPr>
      <t xml:space="preserve"> </t>
    </r>
    <r>
      <rPr>
        <sz val="12"/>
        <rFont val="Arial"/>
        <family val="2"/>
      </rPr>
      <t xml:space="preserve">extremis situation can be higher than the PAA of 22.5%. </t>
    </r>
    <r>
      <rPr>
        <b/>
        <sz val="12"/>
        <rFont val="Arial"/>
        <family val="2"/>
      </rPr>
      <t xml:space="preserve"> </t>
    </r>
    <r>
      <rPr>
        <sz val="12"/>
        <rFont val="Arial"/>
        <family val="2"/>
      </rPr>
      <t xml:space="preserve">Please note that the calculator template </t>
    </r>
    <r>
      <rPr>
        <i/>
        <sz val="12"/>
        <rFont val="Arial"/>
        <family val="2"/>
      </rPr>
      <t>does not</t>
    </r>
    <r>
      <rPr>
        <sz val="12"/>
        <rFont val="Arial"/>
        <family val="2"/>
      </rPr>
      <t xml:space="preserve"> include an automatic additional allowance for predictable </t>
    </r>
    <r>
      <rPr>
        <sz val="12"/>
        <color theme="1"/>
        <rFont val="Arial"/>
        <family val="2"/>
      </rPr>
      <t>absence allowance (PAA).</t>
    </r>
    <r>
      <rPr>
        <b/>
        <sz val="12"/>
        <color theme="1"/>
        <rFont val="Arial"/>
        <family val="2"/>
      </rPr>
      <t xml:space="preserve">
</t>
    </r>
    <r>
      <rPr>
        <sz val="12"/>
        <color theme="1"/>
        <rFont val="Arial"/>
        <family val="2"/>
      </rPr>
      <t xml:space="preserve">The </t>
    </r>
    <r>
      <rPr>
        <b/>
        <sz val="12"/>
        <color theme="1"/>
        <rFont val="Arial"/>
        <family val="2"/>
      </rPr>
      <t>current staff</t>
    </r>
    <r>
      <rPr>
        <sz val="12"/>
        <color theme="1"/>
        <rFont val="Arial"/>
        <family val="2"/>
      </rPr>
      <t xml:space="preserve"> is added by substantive registered, registered and others including other registrants and HCSWs</t>
    </r>
  </si>
  <si>
    <t>Section 2: Staffing and Skill Mix Required</t>
  </si>
  <si>
    <r>
      <t xml:space="preserve">In this section the user will enter the staffing skill mix </t>
    </r>
    <r>
      <rPr>
        <b/>
        <sz val="12"/>
        <color theme="1"/>
        <rFont val="Arial"/>
        <family val="2"/>
      </rPr>
      <t>required</t>
    </r>
    <r>
      <rPr>
        <sz val="12"/>
        <color theme="1"/>
        <rFont val="Arial"/>
        <family val="2"/>
      </rPr>
      <t xml:space="preserve"> per shift to meet the workload the overall minimum ratio of staff to patients is added per shift including all staff groups. The number of patients per nurse is added for each shift
</t>
    </r>
    <r>
      <rPr>
        <b/>
        <sz val="12"/>
        <color theme="1"/>
        <rFont val="Arial"/>
        <family val="2"/>
      </rPr>
      <t>A</t>
    </r>
    <r>
      <rPr>
        <sz val="12"/>
        <color theme="1"/>
        <rFont val="Arial"/>
        <family val="2"/>
      </rPr>
      <t xml:space="preserve"> enter the ratio of patients to registered nurses/midwife per shift
</t>
    </r>
    <r>
      <rPr>
        <b/>
        <sz val="12"/>
        <color theme="1"/>
        <rFont val="Arial"/>
        <family val="2"/>
      </rPr>
      <t xml:space="preserve">B </t>
    </r>
    <r>
      <rPr>
        <sz val="12"/>
        <color theme="1"/>
        <rFont val="Arial"/>
        <family val="2"/>
      </rPr>
      <t xml:space="preserve">enter the ratio of patients to locally experienced substantive nurses or midwives per shift </t>
    </r>
    <r>
      <rPr>
        <b/>
        <sz val="12"/>
        <color theme="1"/>
        <rFont val="Arial"/>
        <family val="2"/>
      </rPr>
      <t xml:space="preserve">
C</t>
    </r>
    <r>
      <rPr>
        <sz val="12"/>
        <color theme="1"/>
        <rFont val="Arial"/>
        <family val="2"/>
      </rPr>
      <t xml:space="preserve"> please enter the numbers of other registrants and healthcare support workers - This includes all non nursing and midwifery registrants, for example students, AHPs, dental nurses, nursery nurses and clinical support workers per shift. 
Based on the numbers input in each of the sections </t>
    </r>
    <r>
      <rPr>
        <b/>
        <sz val="12"/>
        <color theme="1"/>
        <rFont val="Arial"/>
        <family val="2"/>
      </rPr>
      <t>A,B,&amp;C</t>
    </r>
    <r>
      <rPr>
        <sz val="12"/>
        <color theme="1"/>
        <rFont val="Arial"/>
        <family val="2"/>
      </rPr>
      <t xml:space="preserve"> this will populate the</t>
    </r>
    <r>
      <rPr>
        <b/>
        <sz val="12"/>
        <color theme="1"/>
        <rFont val="Arial"/>
        <family val="2"/>
      </rPr>
      <t xml:space="preserve"> </t>
    </r>
    <r>
      <rPr>
        <sz val="12"/>
        <color theme="1"/>
        <rFont val="Arial"/>
        <family val="2"/>
      </rPr>
      <t xml:space="preserve">tables in </t>
    </r>
    <r>
      <rPr>
        <b/>
        <sz val="12"/>
        <color theme="1"/>
        <rFont val="Arial"/>
        <family val="2"/>
      </rPr>
      <t>Section 3: Outputs</t>
    </r>
    <r>
      <rPr>
        <sz val="12"/>
        <color theme="1"/>
        <rFont val="Arial"/>
        <family val="2"/>
      </rPr>
      <t xml:space="preserve"> </t>
    </r>
  </si>
  <si>
    <t>Section 3: Outputs</t>
  </si>
  <si>
    <r>
      <t xml:space="preserve">This table shows the minimum number of staff entered per shift based on the information put into each of the </t>
    </r>
    <r>
      <rPr>
        <b/>
        <sz val="12"/>
        <color theme="1"/>
        <rFont val="Arial"/>
        <family val="2"/>
      </rPr>
      <t>sections 1&amp;2</t>
    </r>
    <r>
      <rPr>
        <sz val="12"/>
        <color theme="1"/>
        <rFont val="Arial"/>
        <family val="2"/>
      </rPr>
      <t xml:space="preserve"> above. When there are decimal places, the user may opt to round these figures up or down.
Rounding up will ensure that the ratio of staff to patients is met.
Rounding down will mean that the minimum ratio will not be met.
Workload may be variable across the week, so the staffing skill mix will be rostered accordingly.
The minimum number of staff will alter in line to changes made in the fields above and will generate a </t>
    </r>
    <r>
      <rPr>
        <b/>
        <sz val="12"/>
        <color theme="1"/>
        <rFont val="Arial"/>
        <family val="2"/>
      </rPr>
      <t>WTE</t>
    </r>
    <r>
      <rPr>
        <sz val="12"/>
        <color theme="1"/>
        <rFont val="Arial"/>
        <family val="2"/>
      </rPr>
      <t xml:space="preserve"> in the second table below</t>
    </r>
    <r>
      <rPr>
        <b/>
        <sz val="12"/>
        <color theme="1"/>
        <rFont val="Arial"/>
        <family val="2"/>
      </rPr>
      <t xml:space="preserve">
</t>
    </r>
    <r>
      <rPr>
        <sz val="12"/>
        <color theme="1"/>
        <rFont val="Arial"/>
        <family val="2"/>
      </rPr>
      <t>The</t>
    </r>
    <r>
      <rPr>
        <b/>
        <sz val="12"/>
        <color theme="1"/>
        <rFont val="Arial"/>
        <family val="2"/>
      </rPr>
      <t xml:space="preserve"> current available staff </t>
    </r>
    <r>
      <rPr>
        <sz val="12"/>
        <color theme="1"/>
        <rFont val="Arial"/>
        <family val="2"/>
      </rPr>
      <t xml:space="preserve">is based on the current staff entered in section 1, minus the absence percentage. This can be used to determine </t>
    </r>
    <r>
      <rPr>
        <b/>
        <sz val="12"/>
        <color theme="1"/>
        <rFont val="Arial"/>
        <family val="2"/>
      </rPr>
      <t>WTE</t>
    </r>
    <r>
      <rPr>
        <sz val="12"/>
        <color theme="1"/>
        <rFont val="Arial"/>
        <family val="2"/>
      </rPr>
      <t xml:space="preserve"> variance. Where additional staff are required this will show a negative balance and where there is surplus staff this will show as a positive figure of staff who could potentially be deployed elsewhere. The outputs are within the table and written in text below this </t>
    </r>
  </si>
  <si>
    <t xml:space="preserve">Glossary </t>
  </si>
  <si>
    <t>Term</t>
  </si>
  <si>
    <t>Definition</t>
  </si>
  <si>
    <t>Locally experienced substantive nurse or midwife</t>
  </si>
  <si>
    <t xml:space="preserve">This is a registered nurse or midwife who is currently substantively employed by the NHS who has experience in the clinical area. There is a requirement for at least one locally experienced substantive nurse or midwife on each shift however it would be preferable and / or necessary to have more if dependent on the area of practice and  staff availability. </t>
  </si>
  <si>
    <t>Registered nurse or midwife (reassigned or non substantive)</t>
  </si>
  <si>
    <r>
      <t xml:space="preserve">This a registered nurse or midwife who may have been reassigned from another board, hospital or clinical location </t>
    </r>
    <r>
      <rPr>
        <b/>
        <sz val="12"/>
        <color theme="1"/>
        <rFont val="Arial"/>
        <family val="2"/>
      </rPr>
      <t>or</t>
    </r>
    <r>
      <rPr>
        <sz val="12"/>
        <color theme="1"/>
        <rFont val="Arial"/>
        <family val="2"/>
      </rPr>
      <t xml:space="preserve"> has been employed to support the NHS during the extremis situation or newly a qualified nurse/midwife. In many cases, this will be mutual aid.</t>
    </r>
  </si>
  <si>
    <t>Other Registrants &amp; Healthcare Support Workers</t>
  </si>
  <si>
    <t xml:space="preserve">May come from a range of backgrounds i.e.  dental nurses, second and final year student nurses and midwives, senior healthcare support workers, AHPs, AHP support workers and HCSWs. The skill mix of other registrants and support staff will be determined based on the availability of staff, clinical situation and professional guidance specific to the pandemic  </t>
  </si>
  <si>
    <t>WTE</t>
  </si>
  <si>
    <t>The Whole Time Equivalent  or full time clinical staff required to provide cover 24 hours 7 days per week. The modelling allows for differences in the number of staff rostered on days and nights which reflects the variation in workload.</t>
  </si>
  <si>
    <t>Current Staff</t>
  </si>
  <si>
    <t xml:space="preserve">This is the current staff in post at the time of completing the template. If this is a brand new area opening, you may not have any establishment, or there may have been increases in staff deployed from other areas or staff from this area being deployed to other areas </t>
  </si>
  <si>
    <t>Current Available Staff</t>
  </si>
  <si>
    <t>Based on the current staff entered in section 1, minus the absence percentage.</t>
  </si>
  <si>
    <t xml:space="preserve">WTE Variance </t>
  </si>
  <si>
    <t xml:space="preserve">This is the variance between the WTE required based on the information input into this professional judgement calculator against the current available staff. This has the potential to identify capacity for staff to deployed to another area or the shortfall required to fulfil the desired number of staff per shift </t>
  </si>
  <si>
    <t xml:space="preserve">Absence </t>
  </si>
  <si>
    <r>
      <t xml:space="preserve">With other workforce resilience and contingency plans for extremis situation,locally anticipated absence can be agreed, this template uses the example of extremis in  </t>
    </r>
    <r>
      <rPr>
        <b/>
        <sz val="12"/>
        <rFont val="Arial"/>
        <family val="2"/>
      </rPr>
      <t xml:space="preserve">Covid-19 </t>
    </r>
    <r>
      <rPr>
        <sz val="12"/>
        <rFont val="Arial"/>
        <family val="2"/>
      </rPr>
      <t xml:space="preserve">the absence figure used was </t>
    </r>
    <r>
      <rPr>
        <b/>
        <sz val="12"/>
        <rFont val="Arial"/>
        <family val="2"/>
      </rPr>
      <t>30%</t>
    </r>
    <r>
      <rPr>
        <sz val="12"/>
        <rFont val="Arial"/>
        <family val="2"/>
      </rPr>
      <t xml:space="preserve"> .
The template allows absence to be calculated based on local absence information.
Please note that the calculator template </t>
    </r>
    <r>
      <rPr>
        <i/>
        <sz val="12"/>
        <rFont val="Arial"/>
        <family val="2"/>
      </rPr>
      <t>does not</t>
    </r>
    <r>
      <rPr>
        <sz val="12"/>
        <rFont val="Arial"/>
        <family val="2"/>
      </rPr>
      <t xml:space="preserve"> include an automatic additional allowance for predictable absence allowance (PAA).</t>
    </r>
  </si>
  <si>
    <t>V1.0 21/04/2022</t>
  </si>
  <si>
    <t>This template was developed by CNOD during Covid 19, tried and tested throughout NHS Boards in Scotland and has been adapted by Healthcare Improvement Scotland Healthcare Staffing Programme with permission to enable to be utilised in extremis situations.</t>
  </si>
  <si>
    <t>Extremis Professional Judgement Workforce Modelling (Mixed Clinical Settings)</t>
  </si>
  <si>
    <t>Key</t>
  </si>
  <si>
    <t>To be completed</t>
  </si>
  <si>
    <t>Recommended figure</t>
  </si>
  <si>
    <t>Autopopulates</t>
  </si>
  <si>
    <t>Not applicable</t>
  </si>
  <si>
    <t>1) Local information</t>
  </si>
  <si>
    <r>
      <rPr>
        <i/>
        <sz val="12"/>
        <color rgb="FFFF0000"/>
        <rFont val="Arial"/>
        <family val="2"/>
      </rPr>
      <t>Note</t>
    </r>
    <r>
      <rPr>
        <i/>
        <sz val="12"/>
        <color theme="1"/>
        <rFont val="Arial"/>
        <family val="2"/>
      </rPr>
      <t xml:space="preserve"> - please enter </t>
    </r>
    <r>
      <rPr>
        <b/>
        <i/>
        <sz val="12"/>
        <color theme="1"/>
        <rFont val="Arial"/>
        <family val="2"/>
      </rPr>
      <t>either</t>
    </r>
    <r>
      <rPr>
        <i/>
        <sz val="12"/>
        <color theme="1"/>
        <rFont val="Arial"/>
        <family val="2"/>
      </rPr>
      <t xml:space="preserve"> number of patients </t>
    </r>
    <r>
      <rPr>
        <b/>
        <i/>
        <sz val="12"/>
        <color theme="1"/>
        <rFont val="Arial"/>
        <family val="2"/>
      </rPr>
      <t>or</t>
    </r>
    <r>
      <rPr>
        <i/>
        <sz val="12"/>
        <color theme="1"/>
        <rFont val="Arial"/>
        <family val="2"/>
      </rPr>
      <t xml:space="preserve"> number of beds and occupancy percentage:</t>
    </r>
  </si>
  <si>
    <t>Number of beds:</t>
  </si>
  <si>
    <t>Number of patients:</t>
  </si>
  <si>
    <t>OR</t>
  </si>
  <si>
    <t>% occupancy:</t>
  </si>
  <si>
    <t>Number of daily shifts:</t>
  </si>
  <si>
    <t>Shift 1</t>
  </si>
  <si>
    <t>Shift 2</t>
  </si>
  <si>
    <t>Shift 3</t>
  </si>
  <si>
    <t>Rostered length of shift (hours):</t>
  </si>
  <si>
    <t>Days covered per week:</t>
  </si>
  <si>
    <t>% overall absence:</t>
  </si>
  <si>
    <t>Current staff (WTE)</t>
  </si>
  <si>
    <t>Total registered nurses/midwives:</t>
  </si>
  <si>
    <t>Locally experienced substantive registered nurses/midwives:</t>
  </si>
  <si>
    <t>Other registrants and support workers:</t>
  </si>
  <si>
    <t xml:space="preserve">2) Staffing Requirements </t>
  </si>
  <si>
    <t>Per Shift</t>
  </si>
  <si>
    <t>Registered nurses/midwives</t>
  </si>
  <si>
    <t>A. Please enter ratio of patients to registered nurse/midwife per shift:</t>
  </si>
  <si>
    <t>Patients</t>
  </si>
  <si>
    <t>B. Please enter ratio of patients to locally experienced substantive nurse/midwife per shift:</t>
  </si>
  <si>
    <t>Other registrants and support workers</t>
  </si>
  <si>
    <t>C. Please enter ratio of patients to other registrants and support workers per shift:</t>
  </si>
  <si>
    <t>3) Outputs</t>
  </si>
  <si>
    <t>Minimum number of staff per shift</t>
  </si>
  <si>
    <r>
      <rPr>
        <i/>
        <sz val="12"/>
        <color rgb="FFFF0000"/>
        <rFont val="Arial"/>
        <family val="2"/>
      </rPr>
      <t xml:space="preserve">Note </t>
    </r>
    <r>
      <rPr>
        <i/>
        <sz val="12"/>
        <color theme="1"/>
        <rFont val="Arial"/>
        <family val="2"/>
      </rPr>
      <t>Based on the number of patients and section 2, this table shows the minimum number of each type of staff required per shift</t>
    </r>
  </si>
  <si>
    <t>When there are decimal places, the user may opt to round these figures up or down</t>
  </si>
  <si>
    <t>Staff group</t>
  </si>
  <si>
    <t>Total</t>
  </si>
  <si>
    <t>A. Total registered nurses/midwives</t>
  </si>
  <si>
    <t>B. Locally experienced substantive registered nurses/midwives</t>
  </si>
  <si>
    <t>Reassigned or non-substantive registered nurses/midwives</t>
  </si>
  <si>
    <t>C. Other registrants and support workers</t>
  </si>
  <si>
    <t>Total staff (A plus C)</t>
  </si>
  <si>
    <t>Whole time equivalent</t>
  </si>
  <si>
    <r>
      <rPr>
        <i/>
        <sz val="12"/>
        <color rgb="FFFF0000"/>
        <rFont val="Arial"/>
        <family val="2"/>
      </rPr>
      <t xml:space="preserve">Note </t>
    </r>
    <r>
      <rPr>
        <i/>
        <sz val="12"/>
        <color theme="1"/>
        <rFont val="Arial"/>
        <family val="2"/>
      </rPr>
      <t>Based on the information above, this table shows the required WTE for each shift</t>
    </r>
  </si>
  <si>
    <t>Staff Group</t>
  </si>
  <si>
    <t>Current available staff</t>
  </si>
  <si>
    <t>WTE variance</t>
  </si>
  <si>
    <t>V1.0 21/04/22</t>
  </si>
  <si>
    <t>template provided (see Tab for a Nursing Workforce Template) depending on Clinical Model &amp;  Ward profile establishments will have originally been calculated through Workforce  / Professional Judgement on SSTS.</t>
  </si>
  <si>
    <t>Contact eRostering team to set up eRoster. Providing establishment, skill mix, safe staffing levels, NIC shifts and any current shift pattern of staff. Monitor roster analyser and KPI's. Set up SSTS</t>
  </si>
  <si>
    <t>On Track</t>
  </si>
  <si>
    <r>
      <t xml:space="preserve">  </t>
    </r>
    <r>
      <rPr>
        <b/>
        <sz val="12"/>
        <color theme="1"/>
        <rFont val="Arial"/>
        <family val="2"/>
      </rPr>
      <t>·</t>
    </r>
    <r>
      <rPr>
        <sz val="12"/>
        <color theme="1"/>
        <rFont val="Arial"/>
        <family val="2"/>
      </rPr>
      <t>    Opening a New Ward</t>
    </r>
  </si>
  <si>
    <r>
      <t xml:space="preserve"> </t>
    </r>
    <r>
      <rPr>
        <b/>
        <sz val="12"/>
        <color theme="1"/>
        <rFont val="Arial"/>
        <family val="2"/>
      </rPr>
      <t xml:space="preserve"> · </t>
    </r>
    <r>
      <rPr>
        <sz val="12"/>
        <color theme="1"/>
        <rFont val="Arial"/>
        <family val="2"/>
      </rPr>
      <t xml:space="preserve">   Changing the Function of a Ward</t>
    </r>
  </si>
  <si>
    <r>
      <t xml:space="preserve"> </t>
    </r>
    <r>
      <rPr>
        <b/>
        <sz val="12"/>
        <color theme="1"/>
        <rFont val="Arial"/>
        <family val="2"/>
      </rPr>
      <t xml:space="preserve"> ·  </t>
    </r>
    <r>
      <rPr>
        <sz val="12"/>
        <color theme="1"/>
        <rFont val="Arial"/>
        <family val="2"/>
      </rPr>
      <t xml:space="preserve">  Expanding  the current Ward Capacity</t>
    </r>
  </si>
  <si>
    <t>Contents</t>
  </si>
  <si>
    <t>The in-depth learning from clinical risk assessments and detailed mitigation plans used to inform the design, layout and resource of the NHS Louisa Jordan facility have been used to support the development of this tool along with a New Ward checklist created within NHS Lothian and National Workforce Guidance documents.</t>
  </si>
  <si>
    <r>
      <t>Tab 2.</t>
    </r>
    <r>
      <rPr>
        <b/>
        <sz val="12"/>
        <color theme="1"/>
        <rFont val="Arial"/>
        <family val="2"/>
      </rPr>
      <t xml:space="preserve"> </t>
    </r>
    <r>
      <rPr>
        <sz val="12"/>
        <color theme="1"/>
        <rFont val="Arial"/>
        <family val="2"/>
      </rPr>
      <t>New Ward Checklist</t>
    </r>
  </si>
  <si>
    <r>
      <rPr>
        <sz val="12"/>
        <color theme="1"/>
        <rFont val="Arial"/>
        <family val="2"/>
      </rPr>
      <t>Tab 5</t>
    </r>
    <r>
      <rPr>
        <b/>
        <sz val="12"/>
        <color theme="1"/>
        <rFont val="Arial"/>
        <family val="2"/>
      </rPr>
      <t xml:space="preserve">. </t>
    </r>
    <r>
      <rPr>
        <sz val="12"/>
        <color theme="1"/>
        <rFont val="Arial"/>
        <family val="2"/>
      </rPr>
      <t>Guidance on completing workload modelling</t>
    </r>
  </si>
  <si>
    <t>Auto populates</t>
  </si>
  <si>
    <t>Tab 7. A completed example of the Workforce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</si>
</sst>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sz val="11"/>
      <name val="Calibri"/>
      <family val="2"/>
      <scheme val="minor"/>
    </font>
    <font>
      <b/>
      <sz val="10"/>
      <color theme="0"/>
      <name val="Tahoma"/>
      <family val="2"/>
    </font>
    <font>
      <b/>
      <sz val="14"/>
      <color theme="1"/>
      <name val="Arial"/>
      <family val="2"/>
    </font>
    <font>
      <sz val="11"/>
      <color theme="1"/>
      <name val="Arial"/>
      <family val="2"/>
    </font>
    <font>
      <b/>
      <sz val="11"/>
      <color theme="0"/>
      <name val="Calibri"/>
      <family val="2"/>
      <scheme val="minor"/>
    </font>
    <font>
      <b/>
      <sz val="11"/>
      <color theme="1"/>
      <name val="Arial"/>
      <family val="2"/>
    </font>
    <font>
      <b/>
      <sz val="12"/>
      <color theme="1"/>
      <name val="Arial"/>
      <family val="2"/>
    </font>
    <font>
      <b/>
      <sz val="12"/>
      <color theme="0"/>
      <name val="Calibri"/>
      <family val="2"/>
      <scheme val="minor"/>
    </font>
    <font>
      <sz val="11"/>
      <color theme="1"/>
      <name val="Calibri"/>
      <family val="2"/>
      <scheme val="minor"/>
    </font>
    <font>
      <sz val="12"/>
      <color theme="1"/>
      <name val="Arial"/>
      <family val="2"/>
    </font>
    <font>
      <sz val="12"/>
      <color rgb="FFFF0000"/>
      <name val="Arial"/>
      <family val="2"/>
    </font>
    <font>
      <sz val="12"/>
      <name val="Arial"/>
      <family val="2"/>
    </font>
    <font>
      <i/>
      <sz val="12"/>
      <color theme="1"/>
      <name val="Arial"/>
      <family val="2"/>
    </font>
    <font>
      <b/>
      <sz val="16"/>
      <color theme="1"/>
      <name val="Arial"/>
      <family val="2"/>
    </font>
    <font>
      <b/>
      <sz val="16"/>
      <color theme="0"/>
      <name val="Arial"/>
      <family val="2"/>
    </font>
    <font>
      <b/>
      <sz val="10"/>
      <name val="Arial"/>
      <family val="2"/>
    </font>
    <font>
      <i/>
      <sz val="12"/>
      <color rgb="FFFF0000"/>
      <name val="Arial"/>
      <family val="2"/>
    </font>
    <font>
      <b/>
      <i/>
      <sz val="12"/>
      <color theme="1"/>
      <name val="Arial"/>
      <family val="2"/>
    </font>
    <font>
      <b/>
      <sz val="10"/>
      <color theme="0"/>
      <name val="Arial"/>
      <family val="2"/>
    </font>
    <font>
      <b/>
      <sz val="11"/>
      <color rgb="FFFF0000"/>
      <name val="Arial"/>
      <family val="2"/>
    </font>
    <font>
      <b/>
      <sz val="11"/>
      <color theme="0"/>
      <name val="Arial"/>
      <family val="2"/>
    </font>
    <font>
      <b/>
      <u/>
      <sz val="11"/>
      <color theme="1"/>
      <name val="Arial"/>
      <family val="2"/>
    </font>
    <font>
      <b/>
      <sz val="10"/>
      <color rgb="FFFF0000"/>
      <name val="Arial"/>
      <family val="2"/>
    </font>
    <font>
      <sz val="11"/>
      <color theme="0"/>
      <name val="Arial"/>
      <family val="2"/>
    </font>
    <font>
      <sz val="11"/>
      <color theme="4" tint="0.79998168889431442"/>
      <name val="Arial"/>
      <family val="2"/>
    </font>
    <font>
      <sz val="9"/>
      <color indexed="81"/>
      <name val="Tahoma"/>
      <family val="2"/>
    </font>
    <font>
      <b/>
      <sz val="9"/>
      <color indexed="81"/>
      <name val="Tahoma"/>
      <family val="2"/>
    </font>
    <font>
      <sz val="10"/>
      <color theme="1"/>
      <name val="Calibri"/>
      <family val="2"/>
      <scheme val="minor"/>
    </font>
    <font>
      <b/>
      <sz val="10"/>
      <color theme="1"/>
      <name val="Arial"/>
      <family val="2"/>
    </font>
    <font>
      <b/>
      <sz val="14"/>
      <name val="Arial"/>
      <family val="2"/>
    </font>
    <font>
      <b/>
      <sz val="12"/>
      <name val="Arial"/>
      <family val="2"/>
    </font>
    <font>
      <i/>
      <sz val="12"/>
      <name val="Arial"/>
      <family val="2"/>
    </font>
  </fonts>
  <fills count="2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DCDFA"/>
        <bgColor indexed="64"/>
      </patternFill>
    </fill>
    <fill>
      <patternFill patternType="solid">
        <fgColor theme="7"/>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bottom style="thin">
        <color auto="1"/>
      </bottom>
      <diagonal/>
    </border>
    <border>
      <left style="thin">
        <color auto="1"/>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medium">
        <color indexed="64"/>
      </bottom>
      <diagonal/>
    </border>
    <border>
      <left/>
      <right style="thin">
        <color auto="1"/>
      </right>
      <top/>
      <bottom style="thin">
        <color auto="1"/>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9" fontId="12" fillId="0" borderId="0" applyFont="0" applyFill="0" applyBorder="0" applyAlignment="0" applyProtection="0"/>
  </cellStyleXfs>
  <cellXfs count="293">
    <xf numFmtId="0" fontId="0" fillId="0" borderId="0" xfId="0"/>
    <xf numFmtId="0" fontId="2" fillId="0" borderId="2" xfId="0" applyFont="1" applyBorder="1" applyAlignment="1">
      <alignment horizontal="left" vertical="top" wrapText="1"/>
    </xf>
    <xf numFmtId="0" fontId="2" fillId="0" borderId="2" xfId="0" applyFont="1" applyBorder="1" applyAlignment="1">
      <alignment horizontal="center" vertical="top" wrapText="1"/>
    </xf>
    <xf numFmtId="14" fontId="2" fillId="0" borderId="2" xfId="0" applyNumberFormat="1" applyFont="1" applyBorder="1" applyAlignment="1">
      <alignment horizontal="center" vertical="top" wrapText="1"/>
    </xf>
    <xf numFmtId="0" fontId="2" fillId="0" borderId="2" xfId="0" applyFont="1" applyBorder="1" applyAlignment="1">
      <alignment vertical="top" wrapText="1"/>
    </xf>
    <xf numFmtId="0" fontId="3" fillId="0" borderId="2" xfId="0" applyFont="1" applyBorder="1" applyAlignment="1">
      <alignment vertical="top" wrapText="1"/>
    </xf>
    <xf numFmtId="14" fontId="2" fillId="0" borderId="2" xfId="0" applyNumberFormat="1" applyFont="1" applyBorder="1" applyAlignment="1">
      <alignment vertical="top" wrapText="1"/>
    </xf>
    <xf numFmtId="0" fontId="4" fillId="4" borderId="2" xfId="0" applyFont="1" applyFill="1" applyBorder="1" applyAlignment="1">
      <alignment vertical="center" wrapText="1"/>
    </xf>
    <xf numFmtId="0" fontId="4" fillId="4" borderId="2" xfId="0" applyFont="1" applyFill="1" applyBorder="1" applyAlignment="1">
      <alignment wrapText="1"/>
    </xf>
    <xf numFmtId="0" fontId="0" fillId="4" borderId="2" xfId="0" applyFill="1" applyBorder="1" applyAlignment="1">
      <alignment wrapText="1"/>
    </xf>
    <xf numFmtId="0" fontId="0" fillId="5" borderId="0" xfId="0" applyFill="1"/>
    <xf numFmtId="14" fontId="2" fillId="5" borderId="0" xfId="0" applyNumberFormat="1" applyFont="1" applyFill="1" applyAlignment="1">
      <alignment vertical="top" wrapText="1"/>
    </xf>
    <xf numFmtId="0" fontId="4" fillId="5" borderId="0" xfId="0" applyFont="1" applyFill="1"/>
    <xf numFmtId="0" fontId="5" fillId="6" borderId="4"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6" borderId="2" xfId="0" applyFont="1" applyFill="1" applyBorder="1" applyAlignment="1">
      <alignment horizontal="center" vertical="top" wrapText="1"/>
    </xf>
    <xf numFmtId="0" fontId="2" fillId="7" borderId="2" xfId="0" applyFont="1" applyFill="1" applyBorder="1" applyAlignment="1">
      <alignment horizontal="left" vertical="top" wrapText="1"/>
    </xf>
    <xf numFmtId="0" fontId="2" fillId="7" borderId="2" xfId="0" applyFont="1" applyFill="1" applyBorder="1" applyAlignment="1">
      <alignment horizontal="center" vertical="top" wrapText="1"/>
    </xf>
    <xf numFmtId="14" fontId="2" fillId="7" borderId="2" xfId="0" applyNumberFormat="1" applyFont="1" applyFill="1" applyBorder="1" applyAlignment="1">
      <alignment horizontal="center" vertical="top" wrapText="1"/>
    </xf>
    <xf numFmtId="0" fontId="3" fillId="7" borderId="2" xfId="0" applyFont="1" applyFill="1" applyBorder="1" applyAlignment="1">
      <alignment vertical="top" wrapText="1"/>
    </xf>
    <xf numFmtId="14" fontId="6" fillId="7" borderId="2" xfId="0" applyNumberFormat="1" applyFont="1" applyFill="1" applyBorder="1" applyAlignment="1">
      <alignment vertical="top" wrapText="1"/>
    </xf>
    <xf numFmtId="0" fontId="2" fillId="8" borderId="2" xfId="0" applyFont="1" applyFill="1" applyBorder="1" applyAlignment="1">
      <alignment horizontal="left" vertical="top" wrapText="1"/>
    </xf>
    <xf numFmtId="0" fontId="0" fillId="8" borderId="2" xfId="0" applyFill="1" applyBorder="1"/>
    <xf numFmtId="0" fontId="2" fillId="8" borderId="0" xfId="0" applyFont="1" applyFill="1" applyAlignment="1">
      <alignment horizontal="left" vertical="top" wrapText="1"/>
    </xf>
    <xf numFmtId="14" fontId="6" fillId="7" borderId="2" xfId="0" applyNumberFormat="1" applyFont="1" applyFill="1" applyBorder="1" applyAlignment="1">
      <alignment horizontal="left" vertical="top" wrapText="1"/>
    </xf>
    <xf numFmtId="14" fontId="2" fillId="9" borderId="2" xfId="0" applyNumberFormat="1" applyFont="1" applyFill="1" applyBorder="1" applyAlignment="1">
      <alignment horizontal="center" vertical="top" wrapText="1"/>
    </xf>
    <xf numFmtId="0" fontId="2" fillId="9" borderId="2" xfId="0" applyFont="1" applyFill="1" applyBorder="1" applyAlignment="1">
      <alignment horizontal="center" vertical="top" wrapText="1"/>
    </xf>
    <xf numFmtId="0" fontId="0" fillId="7" borderId="0" xfId="0" applyFill="1"/>
    <xf numFmtId="14" fontId="2" fillId="7" borderId="2" xfId="0" applyNumberFormat="1" applyFont="1" applyFill="1" applyBorder="1" applyAlignment="1">
      <alignment vertical="top" wrapText="1"/>
    </xf>
    <xf numFmtId="0" fontId="2" fillId="7" borderId="2" xfId="0" applyFont="1" applyFill="1" applyBorder="1" applyAlignment="1">
      <alignment vertical="top" wrapText="1"/>
    </xf>
    <xf numFmtId="0" fontId="5" fillId="6" borderId="0" xfId="0" applyFont="1" applyFill="1" applyAlignment="1">
      <alignment horizontal="center" vertical="top" wrapText="1"/>
    </xf>
    <xf numFmtId="14" fontId="2" fillId="8" borderId="2" xfId="0" applyNumberFormat="1" applyFont="1" applyFill="1" applyBorder="1" applyAlignment="1">
      <alignment vertical="top" wrapText="1"/>
    </xf>
    <xf numFmtId="0" fontId="0" fillId="8" borderId="0" xfId="0" applyFill="1"/>
    <xf numFmtId="0" fontId="2" fillId="8" borderId="2" xfId="0" applyFont="1" applyFill="1" applyBorder="1" applyAlignment="1">
      <alignment horizontal="center" vertical="top" wrapText="1"/>
    </xf>
    <xf numFmtId="14" fontId="2" fillId="8" borderId="2" xfId="0" applyNumberFormat="1" applyFont="1" applyFill="1" applyBorder="1" applyAlignment="1">
      <alignment horizontal="center" vertical="top" wrapText="1"/>
    </xf>
    <xf numFmtId="0" fontId="2" fillId="8" borderId="2" xfId="0" applyFont="1" applyFill="1" applyBorder="1" applyAlignment="1">
      <alignment vertical="top" wrapText="1"/>
    </xf>
    <xf numFmtId="14" fontId="9" fillId="0" borderId="2" xfId="0" applyNumberFormat="1" applyFont="1" applyBorder="1" applyAlignment="1">
      <alignment vertical="top" wrapText="1"/>
    </xf>
    <xf numFmtId="0" fontId="13" fillId="10" borderId="0" xfId="0" applyFont="1" applyFill="1"/>
    <xf numFmtId="0" fontId="13" fillId="10" borderId="0" xfId="0" applyFont="1" applyFill="1" applyAlignment="1">
      <alignment vertical="top" wrapText="1"/>
    </xf>
    <xf numFmtId="0" fontId="10" fillId="7" borderId="13" xfId="0" applyFont="1" applyFill="1" applyBorder="1" applyAlignment="1">
      <alignment horizontal="center"/>
    </xf>
    <xf numFmtId="0" fontId="10" fillId="7" borderId="14" xfId="0" applyFont="1" applyFill="1" applyBorder="1" applyAlignment="1">
      <alignment horizontal="center"/>
    </xf>
    <xf numFmtId="0" fontId="13" fillId="10" borderId="0" xfId="0" applyFont="1" applyFill="1" applyAlignment="1">
      <alignment horizontal="center" wrapText="1"/>
    </xf>
    <xf numFmtId="0" fontId="10" fillId="7" borderId="13" xfId="0" applyFont="1" applyFill="1" applyBorder="1" applyAlignment="1">
      <alignment horizontal="center" vertical="top" wrapText="1"/>
    </xf>
    <xf numFmtId="0" fontId="13" fillId="10" borderId="14" xfId="0" applyFont="1" applyFill="1" applyBorder="1" applyAlignment="1">
      <alignment vertical="top" wrapText="1"/>
    </xf>
    <xf numFmtId="0" fontId="13" fillId="10" borderId="0" xfId="0" applyFont="1" applyFill="1" applyAlignment="1">
      <alignment wrapText="1"/>
    </xf>
    <xf numFmtId="0" fontId="13" fillId="10" borderId="0" xfId="0" applyFont="1" applyFill="1" applyAlignment="1">
      <alignment horizontal="left"/>
    </xf>
    <xf numFmtId="0" fontId="10" fillId="0" borderId="1" xfId="0" applyFont="1" applyBorder="1" applyAlignment="1" applyProtection="1">
      <alignment horizontal="center"/>
      <protection locked="0"/>
    </xf>
    <xf numFmtId="9" fontId="10" fillId="0" borderId="1" xfId="0" applyNumberFormat="1" applyFont="1" applyBorder="1" applyAlignment="1" applyProtection="1">
      <alignment horizontal="center"/>
      <protection locked="0"/>
    </xf>
    <xf numFmtId="164" fontId="10" fillId="0" borderId="1" xfId="0" applyNumberFormat="1" applyFont="1" applyBorder="1" applyAlignment="1" applyProtection="1">
      <alignment horizontal="center" vertical="center"/>
      <protection locked="0"/>
    </xf>
    <xf numFmtId="165" fontId="10" fillId="0" borderId="1" xfId="1" applyNumberFormat="1" applyFont="1" applyFill="1" applyBorder="1" applyAlignment="1" applyProtection="1">
      <alignment horizontal="center"/>
      <protection locked="0"/>
    </xf>
    <xf numFmtId="2" fontId="10" fillId="0" borderId="1" xfId="1" applyNumberFormat="1" applyFont="1" applyFill="1" applyBorder="1" applyAlignment="1" applyProtection="1">
      <alignment horizontal="center"/>
      <protection locked="0"/>
    </xf>
    <xf numFmtId="2" fontId="10" fillId="0" borderId="20" xfId="1" applyNumberFormat="1" applyFont="1" applyFill="1" applyBorder="1" applyAlignment="1" applyProtection="1">
      <alignment horizontal="center"/>
      <protection locked="0"/>
    </xf>
    <xf numFmtId="1" fontId="10" fillId="8" borderId="2" xfId="0" applyNumberFormat="1" applyFont="1" applyFill="1" applyBorder="1" applyAlignment="1" applyProtection="1">
      <alignment horizontal="center"/>
      <protection locked="0"/>
    </xf>
    <xf numFmtId="0" fontId="8" fillId="6" borderId="0" xfId="0" applyFont="1" applyFill="1" applyAlignment="1">
      <alignment vertical="top"/>
    </xf>
    <xf numFmtId="14" fontId="2" fillId="5" borderId="35" xfId="0" applyNumberFormat="1" applyFont="1" applyFill="1" applyBorder="1" applyAlignment="1">
      <alignment vertical="top" wrapText="1"/>
    </xf>
    <xf numFmtId="0" fontId="11" fillId="6" borderId="2" xfId="0" applyFont="1" applyFill="1" applyBorder="1" applyAlignment="1">
      <alignment vertical="top"/>
    </xf>
    <xf numFmtId="0" fontId="9" fillId="8" borderId="2" xfId="0" applyFont="1" applyFill="1" applyBorder="1"/>
    <xf numFmtId="0" fontId="0" fillId="0" borderId="2" xfId="0" applyBorder="1"/>
    <xf numFmtId="0" fontId="5" fillId="6" borderId="2" xfId="0" applyFont="1" applyFill="1" applyBorder="1" applyAlignment="1">
      <alignment vertical="top"/>
    </xf>
    <xf numFmtId="14" fontId="6" fillId="9" borderId="2" xfId="0" applyNumberFormat="1" applyFont="1" applyFill="1" applyBorder="1" applyAlignment="1">
      <alignment vertical="top" wrapText="1"/>
    </xf>
    <xf numFmtId="0" fontId="2" fillId="9" borderId="2" xfId="0" applyFont="1" applyFill="1" applyBorder="1" applyAlignment="1">
      <alignment horizontal="left" vertical="top" wrapText="1"/>
    </xf>
    <xf numFmtId="0" fontId="2" fillId="9" borderId="2" xfId="0" applyFont="1" applyFill="1" applyBorder="1" applyAlignment="1">
      <alignment vertical="top" wrapText="1"/>
    </xf>
    <xf numFmtId="0" fontId="7" fillId="0" borderId="2" xfId="0" applyFont="1" applyBorder="1" applyAlignment="1">
      <alignment vertical="top" wrapText="1"/>
    </xf>
    <xf numFmtId="0" fontId="2" fillId="0" borderId="2" xfId="0" applyFont="1" applyBorder="1" applyAlignment="1">
      <alignment vertical="top"/>
    </xf>
    <xf numFmtId="14" fontId="2" fillId="0" borderId="2" xfId="0" applyNumberFormat="1" applyFont="1" applyBorder="1" applyAlignment="1">
      <alignment horizontal="left" vertical="top"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wrapText="1"/>
    </xf>
    <xf numFmtId="0" fontId="6" fillId="7" borderId="2" xfId="0" applyFont="1" applyFill="1" applyBorder="1" applyAlignment="1">
      <alignment vertical="top"/>
    </xf>
    <xf numFmtId="0" fontId="9" fillId="0" borderId="2" xfId="0" applyFont="1" applyBorder="1" applyAlignment="1">
      <alignment vertical="center"/>
    </xf>
    <xf numFmtId="14" fontId="9" fillId="0" borderId="2" xfId="0" applyNumberFormat="1"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vertical="top" wrapText="1"/>
    </xf>
    <xf numFmtId="0" fontId="2" fillId="18" borderId="2" xfId="0" applyFont="1" applyFill="1" applyBorder="1" applyAlignment="1">
      <alignment horizontal="left" vertical="top" wrapText="1"/>
    </xf>
    <xf numFmtId="0" fontId="2" fillId="18" borderId="2" xfId="0" applyFont="1" applyFill="1" applyBorder="1" applyAlignment="1">
      <alignment vertical="top"/>
    </xf>
    <xf numFmtId="0" fontId="31" fillId="18" borderId="2" xfId="0" applyFont="1" applyFill="1" applyBorder="1" applyAlignment="1">
      <alignment vertical="top"/>
    </xf>
    <xf numFmtId="0" fontId="0" fillId="5" borderId="2" xfId="0" applyFill="1" applyBorder="1"/>
    <xf numFmtId="0" fontId="0" fillId="18" borderId="0" xfId="0" applyFill="1"/>
    <xf numFmtId="0" fontId="32" fillId="7" borderId="2" xfId="0" applyFont="1" applyFill="1" applyBorder="1" applyAlignment="1">
      <alignment horizontal="left" vertical="top" wrapText="1"/>
    </xf>
    <xf numFmtId="0" fontId="2" fillId="7" borderId="3" xfId="0" applyFont="1" applyFill="1" applyBorder="1" applyAlignment="1">
      <alignment horizontal="center" vertical="top" wrapText="1"/>
    </xf>
    <xf numFmtId="0" fontId="2" fillId="8" borderId="3" xfId="0" applyFont="1" applyFill="1" applyBorder="1" applyAlignment="1">
      <alignment horizontal="center" vertical="top" wrapText="1"/>
    </xf>
    <xf numFmtId="0" fontId="10" fillId="8" borderId="39" xfId="0" applyFont="1" applyFill="1" applyBorder="1" applyAlignment="1">
      <alignment vertical="top" wrapText="1"/>
    </xf>
    <xf numFmtId="14" fontId="9" fillId="0" borderId="6" xfId="0" applyNumberFormat="1" applyFont="1" applyBorder="1" applyAlignment="1">
      <alignment vertical="top" wrapText="1"/>
    </xf>
    <xf numFmtId="0" fontId="10" fillId="8" borderId="32" xfId="0" applyFont="1" applyFill="1" applyBorder="1" applyAlignment="1">
      <alignment vertical="top" wrapText="1"/>
    </xf>
    <xf numFmtId="14" fontId="2" fillId="5" borderId="37" xfId="0" applyNumberFormat="1" applyFont="1" applyFill="1" applyBorder="1" applyAlignment="1">
      <alignment vertical="top" wrapText="1"/>
    </xf>
    <xf numFmtId="14" fontId="2" fillId="0" borderId="5" xfId="0" applyNumberFormat="1" applyFont="1" applyBorder="1" applyAlignment="1">
      <alignment vertical="top" wrapText="1"/>
    </xf>
    <xf numFmtId="14" fontId="6" fillId="7" borderId="39" xfId="0" applyNumberFormat="1" applyFont="1" applyFill="1" applyBorder="1" applyAlignment="1">
      <alignment vertical="top" wrapText="1"/>
    </xf>
    <xf numFmtId="0" fontId="9" fillId="0" borderId="6" xfId="0" applyFont="1" applyBorder="1" applyAlignment="1">
      <alignment vertical="top"/>
    </xf>
    <xf numFmtId="0" fontId="7" fillId="0" borderId="5" xfId="0" applyFont="1" applyBorder="1" applyAlignment="1">
      <alignment vertical="top"/>
    </xf>
    <xf numFmtId="14" fontId="2" fillId="8" borderId="5" xfId="0" applyNumberFormat="1" applyFont="1" applyFill="1" applyBorder="1" applyAlignment="1">
      <alignment vertical="top" wrapText="1"/>
    </xf>
    <xf numFmtId="0" fontId="2" fillId="0" borderId="5" xfId="0" applyFont="1" applyBorder="1" applyAlignment="1">
      <alignment horizontal="left" vertical="top" wrapText="1"/>
    </xf>
    <xf numFmtId="14" fontId="9" fillId="0" borderId="36" xfId="0" applyNumberFormat="1" applyFont="1" applyBorder="1" applyAlignment="1">
      <alignment vertical="top" wrapText="1"/>
    </xf>
    <xf numFmtId="14" fontId="2" fillId="5" borderId="40" xfId="0" applyNumberFormat="1" applyFont="1" applyFill="1" applyBorder="1" applyAlignment="1">
      <alignment vertical="top" wrapText="1"/>
    </xf>
    <xf numFmtId="14" fontId="6" fillId="9" borderId="39" xfId="0" applyNumberFormat="1" applyFont="1" applyFill="1" applyBorder="1" applyAlignment="1">
      <alignment vertical="top" wrapText="1"/>
    </xf>
    <xf numFmtId="14" fontId="9" fillId="0" borderId="0" xfId="0" applyNumberFormat="1" applyFont="1" applyAlignment="1">
      <alignment vertical="top" wrapText="1"/>
    </xf>
    <xf numFmtId="14" fontId="9" fillId="0" borderId="32" xfId="0" applyNumberFormat="1" applyFont="1" applyBorder="1" applyAlignment="1">
      <alignment vertical="top" wrapText="1"/>
    </xf>
    <xf numFmtId="14" fontId="9" fillId="8" borderId="37" xfId="0" applyNumberFormat="1" applyFont="1" applyFill="1" applyBorder="1" applyAlignment="1">
      <alignment vertical="top" wrapText="1"/>
    </xf>
    <xf numFmtId="0" fontId="9" fillId="8" borderId="37" xfId="0" applyFont="1" applyFill="1" applyBorder="1"/>
    <xf numFmtId="0" fontId="9" fillId="8" borderId="6" xfId="0" applyFont="1" applyFill="1" applyBorder="1"/>
    <xf numFmtId="0" fontId="0" fillId="0" borderId="5" xfId="0" applyBorder="1" applyAlignment="1">
      <alignment horizontal="left" vertical="top" wrapText="1"/>
    </xf>
    <xf numFmtId="0" fontId="0" fillId="5" borderId="37" xfId="0" applyFill="1" applyBorder="1"/>
    <xf numFmtId="0" fontId="0" fillId="5" borderId="0" xfId="0" applyFill="1" applyAlignment="1">
      <alignment wrapText="1"/>
    </xf>
    <xf numFmtId="0" fontId="4" fillId="5" borderId="0" xfId="0" applyFont="1" applyFill="1" applyAlignment="1">
      <alignment wrapText="1"/>
    </xf>
    <xf numFmtId="0" fontId="7" fillId="5" borderId="0" xfId="0" applyFont="1" applyFill="1" applyAlignment="1">
      <alignment horizontal="center" vertical="center" wrapText="1"/>
    </xf>
    <xf numFmtId="0" fontId="6" fillId="7" borderId="39" xfId="0" applyFont="1" applyFill="1" applyBorder="1" applyAlignment="1">
      <alignment vertical="top"/>
    </xf>
    <xf numFmtId="0" fontId="9" fillId="8" borderId="6" xfId="0" applyFont="1" applyFill="1" applyBorder="1" applyAlignment="1">
      <alignment vertical="center"/>
    </xf>
    <xf numFmtId="0" fontId="9" fillId="0" borderId="6" xfId="0" applyFont="1" applyBorder="1" applyAlignment="1">
      <alignment vertical="center"/>
    </xf>
    <xf numFmtId="0" fontId="5" fillId="6" borderId="6" xfId="0" applyFont="1" applyFill="1" applyBorder="1" applyAlignment="1">
      <alignment horizontal="center" vertical="top" wrapText="1"/>
    </xf>
    <xf numFmtId="0" fontId="9" fillId="8" borderId="39" xfId="0" applyFont="1" applyFill="1" applyBorder="1" applyAlignment="1">
      <alignment vertical="center"/>
    </xf>
    <xf numFmtId="0" fontId="0" fillId="0" borderId="38" xfId="0" applyBorder="1"/>
    <xf numFmtId="0" fontId="10" fillId="7" borderId="2" xfId="0" applyFont="1" applyFill="1" applyBorder="1" applyAlignment="1">
      <alignment horizontal="left" vertical="top" wrapText="1"/>
    </xf>
    <xf numFmtId="0" fontId="0" fillId="0" borderId="35" xfId="0" applyBorder="1"/>
    <xf numFmtId="0" fontId="0" fillId="0" borderId="0" xfId="0" applyAlignment="1">
      <alignment wrapText="1"/>
    </xf>
    <xf numFmtId="0" fontId="1" fillId="0" borderId="0" xfId="0" applyFont="1"/>
    <xf numFmtId="0" fontId="9" fillId="8" borderId="32" xfId="0" applyFont="1" applyFill="1" applyBorder="1" applyAlignment="1">
      <alignment vertical="top" wrapText="1"/>
    </xf>
    <xf numFmtId="0" fontId="0" fillId="0" borderId="2" xfId="0" applyBorder="1" applyAlignment="1">
      <alignment horizontal="left" vertical="top" wrapText="1"/>
    </xf>
    <xf numFmtId="0" fontId="7" fillId="10" borderId="0" xfId="0" applyFont="1" applyFill="1"/>
    <xf numFmtId="0" fontId="10" fillId="10" borderId="0" xfId="0" applyFont="1" applyFill="1"/>
    <xf numFmtId="0" fontId="7" fillId="8" borderId="7" xfId="0" applyFont="1" applyFill="1" applyBorder="1"/>
    <xf numFmtId="0" fontId="19" fillId="10" borderId="2" xfId="0" applyFont="1" applyFill="1" applyBorder="1" applyAlignment="1">
      <alignment horizontal="center"/>
    </xf>
    <xf numFmtId="1" fontId="10" fillId="2" borderId="11" xfId="0" applyNumberFormat="1" applyFont="1" applyFill="1" applyBorder="1" applyAlignment="1">
      <alignment horizontal="center"/>
    </xf>
    <xf numFmtId="0" fontId="7" fillId="14" borderId="7" xfId="0" applyFont="1" applyFill="1" applyBorder="1"/>
    <xf numFmtId="0" fontId="7" fillId="15" borderId="1" xfId="0" applyFont="1" applyFill="1" applyBorder="1"/>
    <xf numFmtId="0" fontId="19" fillId="10" borderId="5" xfId="0" applyFont="1" applyFill="1" applyBorder="1" applyAlignment="1">
      <alignment horizontal="center"/>
    </xf>
    <xf numFmtId="0" fontId="17" fillId="10" borderId="0" xfId="0" applyFont="1" applyFill="1"/>
    <xf numFmtId="0" fontId="16" fillId="10" borderId="0" xfId="0" applyFont="1" applyFill="1"/>
    <xf numFmtId="0" fontId="7" fillId="10" borderId="0" xfId="0" applyFont="1" applyFill="1" applyAlignment="1">
      <alignment horizontal="center"/>
    </xf>
    <xf numFmtId="0" fontId="10" fillId="10" borderId="0" xfId="0" applyFont="1" applyFill="1" applyAlignment="1">
      <alignment horizontal="right"/>
    </xf>
    <xf numFmtId="0" fontId="25" fillId="10" borderId="0" xfId="0" applyFont="1" applyFill="1" applyAlignment="1">
      <alignment horizontal="center"/>
    </xf>
    <xf numFmtId="0" fontId="10" fillId="10" borderId="0" xfId="0" applyFont="1" applyFill="1" applyAlignment="1">
      <alignment horizontal="center"/>
    </xf>
    <xf numFmtId="0" fontId="6" fillId="10" borderId="0" xfId="0" applyFont="1" applyFill="1" applyAlignment="1">
      <alignment horizontal="center"/>
    </xf>
    <xf numFmtId="0" fontId="6" fillId="9" borderId="0" xfId="0" applyFont="1" applyFill="1"/>
    <xf numFmtId="0" fontId="7" fillId="9" borderId="0" xfId="0" applyFont="1" applyFill="1" applyAlignment="1">
      <alignment horizontal="center"/>
    </xf>
    <xf numFmtId="0" fontId="10" fillId="9" borderId="0" xfId="0" quotePrefix="1" applyFont="1" applyFill="1"/>
    <xf numFmtId="0" fontId="13" fillId="9" borderId="0" xfId="0" applyFont="1" applyFill="1" applyAlignment="1">
      <alignment horizontal="center"/>
    </xf>
    <xf numFmtId="0" fontId="16" fillId="10" borderId="0" xfId="0" quotePrefix="1" applyFont="1" applyFill="1"/>
    <xf numFmtId="0" fontId="13" fillId="10" borderId="0" xfId="0" applyFont="1" applyFill="1" applyAlignment="1">
      <alignment horizontal="center"/>
    </xf>
    <xf numFmtId="0" fontId="6" fillId="7" borderId="0" xfId="0" applyFont="1" applyFill="1"/>
    <xf numFmtId="0" fontId="7" fillId="7" borderId="0" xfId="0" applyFont="1" applyFill="1" applyAlignment="1">
      <alignment horizontal="center"/>
    </xf>
    <xf numFmtId="0" fontId="10" fillId="7" borderId="0" xfId="0" quotePrefix="1" applyFont="1" applyFill="1"/>
    <xf numFmtId="0" fontId="13" fillId="7" borderId="0" xfId="0" applyFont="1" applyFill="1" applyAlignment="1">
      <alignment horizontal="center"/>
    </xf>
    <xf numFmtId="0" fontId="25" fillId="9" borderId="0" xfId="0" applyFont="1" applyFill="1" applyAlignment="1">
      <alignment horizontal="center"/>
    </xf>
    <xf numFmtId="0" fontId="7" fillId="9" borderId="0" xfId="0" applyFont="1" applyFill="1"/>
    <xf numFmtId="0" fontId="25" fillId="7" borderId="0" xfId="0" applyFont="1" applyFill="1" applyAlignment="1">
      <alignment horizontal="center"/>
    </xf>
    <xf numFmtId="0" fontId="7" fillId="7" borderId="0" xfId="0" applyFont="1" applyFill="1"/>
    <xf numFmtId="0" fontId="27" fillId="10" borderId="0" xfId="0" applyFont="1" applyFill="1"/>
    <xf numFmtId="0" fontId="7" fillId="13" borderId="0" xfId="0" applyFont="1" applyFill="1"/>
    <xf numFmtId="0" fontId="6" fillId="13" borderId="0" xfId="0" applyFont="1" applyFill="1"/>
    <xf numFmtId="0" fontId="16" fillId="13" borderId="0" xfId="0" quotePrefix="1" applyFont="1" applyFill="1"/>
    <xf numFmtId="0" fontId="10" fillId="7" borderId="17"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9" xfId="0" applyFont="1" applyFill="1" applyBorder="1" applyAlignment="1">
      <alignment horizontal="center" vertical="center"/>
    </xf>
    <xf numFmtId="164" fontId="10" fillId="2" borderId="25" xfId="0" applyNumberFormat="1" applyFont="1" applyFill="1" applyBorder="1" applyAlignment="1">
      <alignment horizontal="center"/>
    </xf>
    <xf numFmtId="164" fontId="10" fillId="2" borderId="6" xfId="0" applyNumberFormat="1" applyFont="1" applyFill="1" applyBorder="1" applyAlignment="1">
      <alignment horizontal="center"/>
    </xf>
    <xf numFmtId="164" fontId="10" fillId="2" borderId="26" xfId="0" applyNumberFormat="1" applyFont="1" applyFill="1" applyBorder="1" applyAlignment="1">
      <alignment horizontal="center"/>
    </xf>
    <xf numFmtId="164" fontId="10" fillId="2" borderId="13" xfId="0" applyNumberFormat="1" applyFont="1" applyFill="1" applyBorder="1" applyAlignment="1">
      <alignment horizontal="center"/>
    </xf>
    <xf numFmtId="164" fontId="10" fillId="2" borderId="2" xfId="0" applyNumberFormat="1" applyFont="1" applyFill="1" applyBorder="1" applyAlignment="1">
      <alignment horizontal="center"/>
    </xf>
    <xf numFmtId="164" fontId="10" fillId="2" borderId="3" xfId="0" applyNumberFormat="1" applyFont="1" applyFill="1" applyBorder="1" applyAlignment="1">
      <alignment horizontal="center"/>
    </xf>
    <xf numFmtId="0" fontId="21" fillId="13" borderId="0" xfId="0" quotePrefix="1" applyFont="1" applyFill="1"/>
    <xf numFmtId="0" fontId="28" fillId="13" borderId="0" xfId="0" applyFont="1" applyFill="1"/>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2" fontId="10" fillId="2" borderId="25" xfId="0" applyNumberFormat="1" applyFont="1" applyFill="1" applyBorder="1" applyAlignment="1">
      <alignment horizontal="center"/>
    </xf>
    <xf numFmtId="2" fontId="10" fillId="2" borderId="32" xfId="0" applyNumberFormat="1" applyFont="1" applyFill="1" applyBorder="1" applyAlignment="1">
      <alignment horizontal="center"/>
    </xf>
    <xf numFmtId="2" fontId="10" fillId="2" borderId="26" xfId="0" applyNumberFormat="1" applyFont="1" applyFill="1" applyBorder="1" applyAlignment="1">
      <alignment horizontal="center"/>
    </xf>
    <xf numFmtId="2" fontId="9" fillId="17" borderId="20" xfId="0" applyNumberFormat="1" applyFont="1" applyFill="1" applyBorder="1" applyAlignment="1">
      <alignment horizontal="center"/>
    </xf>
    <xf numFmtId="2" fontId="9" fillId="14" borderId="32" xfId="0" applyNumberFormat="1" applyFont="1" applyFill="1" applyBorder="1" applyAlignment="1">
      <alignment horizontal="center"/>
    </xf>
    <xf numFmtId="2" fontId="7" fillId="17" borderId="20" xfId="0" applyNumberFormat="1" applyFont="1" applyFill="1" applyBorder="1" applyAlignment="1">
      <alignment horizontal="center"/>
    </xf>
    <xf numFmtId="2" fontId="7" fillId="14" borderId="5" xfId="0" applyNumberFormat="1" applyFont="1" applyFill="1" applyBorder="1" applyAlignment="1">
      <alignment horizontal="center"/>
    </xf>
    <xf numFmtId="2" fontId="7" fillId="17" borderId="1" xfId="0" applyNumberFormat="1" applyFont="1" applyFill="1" applyBorder="1" applyAlignment="1">
      <alignment horizontal="center"/>
    </xf>
    <xf numFmtId="2" fontId="10" fillId="2" borderId="13" xfId="0" applyNumberFormat="1" applyFont="1" applyFill="1" applyBorder="1" applyAlignment="1">
      <alignment horizontal="center"/>
    </xf>
    <xf numFmtId="2" fontId="10" fillId="2" borderId="3" xfId="0" applyNumberFormat="1" applyFont="1" applyFill="1" applyBorder="1" applyAlignment="1">
      <alignment horizontal="center"/>
    </xf>
    <xf numFmtId="2" fontId="9" fillId="17" borderId="1" xfId="0" applyNumberFormat="1" applyFont="1" applyFill="1" applyBorder="1" applyAlignment="1">
      <alignment horizontal="center"/>
    </xf>
    <xf numFmtId="2" fontId="9" fillId="14" borderId="5" xfId="0" applyNumberFormat="1" applyFont="1" applyFill="1" applyBorder="1" applyAlignment="1">
      <alignment horizontal="center"/>
    </xf>
    <xf numFmtId="2" fontId="10" fillId="2" borderId="2" xfId="0" applyNumberFormat="1" applyFont="1" applyFill="1" applyBorder="1" applyAlignment="1">
      <alignment horizontal="center"/>
    </xf>
    <xf numFmtId="0" fontId="7" fillId="13" borderId="0" xfId="0" applyFont="1" applyFill="1" applyAlignment="1">
      <alignment horizontal="center"/>
    </xf>
    <xf numFmtId="0" fontId="23" fillId="10" borderId="0" xfId="0" applyFont="1" applyFill="1" applyAlignment="1">
      <alignment horizontal="center" wrapText="1"/>
    </xf>
    <xf numFmtId="0" fontId="26" fillId="10" borderId="0" xfId="0" applyFont="1" applyFill="1" applyAlignment="1">
      <alignment wrapText="1"/>
    </xf>
    <xf numFmtId="0" fontId="2" fillId="10" borderId="0" xfId="0" applyFont="1" applyFill="1"/>
    <xf numFmtId="0" fontId="26" fillId="10" borderId="0" xfId="0" applyFont="1" applyFill="1"/>
    <xf numFmtId="0" fontId="9" fillId="10" borderId="0" xfId="0" applyFont="1" applyFill="1"/>
    <xf numFmtId="164" fontId="13" fillId="21" borderId="13" xfId="0" applyNumberFormat="1" applyFont="1" applyFill="1" applyBorder="1" applyAlignment="1">
      <alignment horizontal="center"/>
    </xf>
    <xf numFmtId="164" fontId="13" fillId="21" borderId="2" xfId="0" applyNumberFormat="1" applyFont="1" applyFill="1" applyBorder="1" applyAlignment="1">
      <alignment horizontal="center"/>
    </xf>
    <xf numFmtId="164" fontId="10" fillId="21" borderId="3" xfId="0" applyNumberFormat="1" applyFont="1" applyFill="1" applyBorder="1" applyAlignment="1">
      <alignment horizontal="center"/>
    </xf>
    <xf numFmtId="2" fontId="13" fillId="21" borderId="13" xfId="0" applyNumberFormat="1" applyFont="1" applyFill="1" applyBorder="1" applyAlignment="1">
      <alignment horizontal="center"/>
    </xf>
    <xf numFmtId="2" fontId="13" fillId="21" borderId="32" xfId="0" applyNumberFormat="1" applyFont="1" applyFill="1" applyBorder="1" applyAlignment="1">
      <alignment horizontal="center"/>
    </xf>
    <xf numFmtId="2" fontId="13" fillId="21" borderId="3" xfId="0" applyNumberFormat="1" applyFont="1" applyFill="1" applyBorder="1" applyAlignment="1">
      <alignment horizontal="center"/>
    </xf>
    <xf numFmtId="0" fontId="34" fillId="7" borderId="13" xfId="0" applyFont="1" applyFill="1" applyBorder="1" applyAlignment="1">
      <alignment horizontal="center" vertical="top" wrapText="1"/>
    </xf>
    <xf numFmtId="0" fontId="34" fillId="7" borderId="13" xfId="0" applyFont="1" applyFill="1" applyBorder="1" applyAlignment="1">
      <alignment horizontal="center" vertical="top"/>
    </xf>
    <xf numFmtId="0" fontId="15" fillId="10" borderId="14" xfId="0" applyFont="1" applyFill="1" applyBorder="1" applyAlignment="1">
      <alignment vertical="top" wrapText="1"/>
    </xf>
    <xf numFmtId="0" fontId="15" fillId="10" borderId="16" xfId="0" applyFont="1" applyFill="1" applyBorder="1" applyAlignment="1">
      <alignment wrapText="1"/>
    </xf>
    <xf numFmtId="0" fontId="15" fillId="10" borderId="15" xfId="0" applyFont="1" applyFill="1" applyBorder="1"/>
    <xf numFmtId="0" fontId="3" fillId="0" borderId="2" xfId="0" applyFont="1" applyBorder="1" applyAlignment="1">
      <alignment horizontal="left" vertical="top" wrapText="1"/>
    </xf>
    <xf numFmtId="0" fontId="9" fillId="0" borderId="39" xfId="0" applyFont="1" applyBorder="1" applyAlignment="1">
      <alignment vertical="top" wrapText="1"/>
    </xf>
    <xf numFmtId="0" fontId="9" fillId="8" borderId="6" xfId="0" applyFont="1" applyFill="1" applyBorder="1" applyAlignment="1">
      <alignment wrapText="1"/>
    </xf>
    <xf numFmtId="0" fontId="9" fillId="0" borderId="6" xfId="0" applyFont="1" applyBorder="1" applyAlignment="1">
      <alignment vertical="top" wrapText="1"/>
    </xf>
    <xf numFmtId="0" fontId="0" fillId="8" borderId="32" xfId="0" applyFill="1" applyBorder="1" applyAlignment="1">
      <alignment wrapText="1"/>
    </xf>
    <xf numFmtId="0" fontId="0" fillId="0" borderId="2" xfId="0" applyBorder="1" applyAlignment="1">
      <alignment vertical="top" wrapText="1"/>
    </xf>
    <xf numFmtId="0" fontId="11" fillId="6" borderId="2" xfId="0" applyFont="1" applyFill="1" applyBorder="1" applyAlignment="1">
      <alignment vertical="top" wrapText="1"/>
    </xf>
    <xf numFmtId="0" fontId="6" fillId="7" borderId="2" xfId="0" applyFont="1" applyFill="1" applyBorder="1" applyAlignment="1">
      <alignment vertical="top" wrapText="1"/>
    </xf>
    <xf numFmtId="0" fontId="9" fillId="0" borderId="36" xfId="0" applyFont="1" applyBorder="1" applyAlignment="1">
      <alignment vertical="top" wrapText="1"/>
    </xf>
    <xf numFmtId="0" fontId="0" fillId="8" borderId="2" xfId="0" applyFill="1" applyBorder="1" applyAlignment="1">
      <alignment wrapText="1"/>
    </xf>
    <xf numFmtId="0" fontId="7" fillId="0" borderId="5" xfId="0" applyFont="1" applyBorder="1" applyAlignment="1">
      <alignment vertical="top" wrapText="1"/>
    </xf>
    <xf numFmtId="0" fontId="2" fillId="18" borderId="2" xfId="0" applyFont="1" applyFill="1" applyBorder="1" applyAlignment="1">
      <alignment vertical="top" wrapText="1"/>
    </xf>
    <xf numFmtId="0" fontId="9" fillId="8" borderId="2" xfId="0" applyFont="1" applyFill="1" applyBorder="1" applyAlignment="1">
      <alignment vertical="top" wrapText="1"/>
    </xf>
    <xf numFmtId="0" fontId="9" fillId="8" borderId="36" xfId="0" applyFont="1" applyFill="1" applyBorder="1" applyAlignment="1">
      <alignment vertical="top" wrapText="1"/>
    </xf>
    <xf numFmtId="0" fontId="31" fillId="18" borderId="2" xfId="0" applyFont="1" applyFill="1" applyBorder="1" applyAlignment="1">
      <alignment vertical="top" wrapText="1"/>
    </xf>
    <xf numFmtId="0" fontId="9" fillId="8" borderId="37" xfId="0" applyFont="1" applyFill="1" applyBorder="1" applyAlignment="1">
      <alignment wrapText="1"/>
    </xf>
    <xf numFmtId="0" fontId="9" fillId="0" borderId="6" xfId="0" applyFont="1" applyBorder="1" applyAlignment="1">
      <alignment wrapText="1"/>
    </xf>
    <xf numFmtId="0" fontId="5" fillId="6" borderId="2" xfId="0" applyFont="1" applyFill="1" applyBorder="1" applyAlignment="1">
      <alignment vertical="top" wrapText="1"/>
    </xf>
    <xf numFmtId="0" fontId="2" fillId="0" borderId="5" xfId="0" applyFont="1" applyBorder="1" applyAlignment="1">
      <alignment vertical="top" wrapText="1"/>
    </xf>
    <xf numFmtId="0" fontId="0" fillId="18" borderId="0" xfId="0" applyFill="1" applyAlignment="1">
      <alignment wrapText="1"/>
    </xf>
    <xf numFmtId="0" fontId="0" fillId="0" borderId="2" xfId="0" applyBorder="1" applyAlignment="1">
      <alignment wrapText="1"/>
    </xf>
    <xf numFmtId="0" fontId="8" fillId="6" borderId="0" xfId="0" applyFont="1" applyFill="1" applyAlignment="1">
      <alignment vertical="top" wrapText="1"/>
    </xf>
    <xf numFmtId="0" fontId="9" fillId="0" borderId="37" xfId="0" applyFont="1" applyBorder="1" applyAlignment="1">
      <alignment wrapText="1"/>
    </xf>
    <xf numFmtId="0" fontId="0" fillId="20" borderId="0" xfId="0" applyFill="1"/>
    <xf numFmtId="0" fontId="6" fillId="7" borderId="9" xfId="0" applyFont="1" applyFill="1" applyBorder="1" applyAlignment="1">
      <alignment wrapText="1"/>
    </xf>
    <xf numFmtId="0" fontId="13" fillId="11" borderId="41" xfId="0" applyFont="1" applyFill="1" applyBorder="1" applyAlignment="1">
      <alignment vertical="top" wrapText="1"/>
    </xf>
    <xf numFmtId="0" fontId="13" fillId="11" borderId="20" xfId="0" applyFont="1" applyFill="1" applyBorder="1" applyAlignment="1">
      <alignment vertical="top" wrapText="1"/>
    </xf>
    <xf numFmtId="0" fontId="6" fillId="7" borderId="1" xfId="0" applyFont="1" applyFill="1" applyBorder="1" applyAlignment="1">
      <alignment wrapText="1"/>
    </xf>
    <xf numFmtId="0" fontId="13" fillId="20" borderId="1" xfId="0" applyFont="1" applyFill="1" applyBorder="1"/>
    <xf numFmtId="0" fontId="13" fillId="9" borderId="34" xfId="0" applyFont="1" applyFill="1" applyBorder="1"/>
    <xf numFmtId="0" fontId="13" fillId="9" borderId="41" xfId="0" applyFont="1" applyFill="1" applyBorder="1"/>
    <xf numFmtId="0" fontId="13" fillId="9" borderId="20" xfId="0" applyFont="1" applyFill="1" applyBorder="1"/>
    <xf numFmtId="0" fontId="10" fillId="20" borderId="1" xfId="0" applyFont="1" applyFill="1" applyBorder="1"/>
    <xf numFmtId="0" fontId="13" fillId="19" borderId="41" xfId="0" applyFont="1" applyFill="1" applyBorder="1"/>
    <xf numFmtId="164" fontId="10" fillId="2" borderId="42" xfId="0" applyNumberFormat="1" applyFont="1" applyFill="1" applyBorder="1" applyAlignment="1">
      <alignment horizontal="center"/>
    </xf>
    <xf numFmtId="164" fontId="10" fillId="2" borderId="43" xfId="0" applyNumberFormat="1" applyFont="1" applyFill="1" applyBorder="1" applyAlignment="1">
      <alignment horizontal="center"/>
    </xf>
    <xf numFmtId="164" fontId="10" fillId="2" borderId="44" xfId="0" applyNumberFormat="1" applyFont="1" applyFill="1" applyBorder="1" applyAlignment="1">
      <alignment horizontal="center"/>
    </xf>
    <xf numFmtId="164" fontId="10" fillId="21" borderId="14" xfId="0" applyNumberFormat="1" applyFont="1" applyFill="1" applyBorder="1" applyAlignment="1">
      <alignment horizontal="center"/>
    </xf>
    <xf numFmtId="164" fontId="10" fillId="2" borderId="14" xfId="0" applyNumberFormat="1" applyFont="1" applyFill="1" applyBorder="1" applyAlignment="1">
      <alignment horizontal="center"/>
    </xf>
    <xf numFmtId="164" fontId="10" fillId="2" borderId="45" xfId="0" applyNumberFormat="1" applyFont="1" applyFill="1" applyBorder="1" applyAlignment="1">
      <alignment horizontal="center"/>
    </xf>
    <xf numFmtId="164" fontId="10" fillId="2" borderId="46" xfId="0" applyNumberFormat="1" applyFont="1" applyFill="1" applyBorder="1" applyAlignment="1">
      <alignment horizontal="center"/>
    </xf>
    <xf numFmtId="164" fontId="10" fillId="2" borderId="47" xfId="0" applyNumberFormat="1" applyFont="1" applyFill="1" applyBorder="1" applyAlignment="1">
      <alignment horizontal="center"/>
    </xf>
    <xf numFmtId="0" fontId="10" fillId="10" borderId="1" xfId="0" applyFont="1" applyFill="1" applyBorder="1" applyAlignment="1">
      <alignment vertical="top" wrapText="1"/>
    </xf>
    <xf numFmtId="0" fontId="0" fillId="10" borderId="0" xfId="0" applyFill="1"/>
    <xf numFmtId="0" fontId="13" fillId="19" borderId="34" xfId="0" applyFont="1" applyFill="1" applyBorder="1"/>
    <xf numFmtId="0" fontId="13" fillId="19" borderId="20" xfId="0" applyFont="1" applyFill="1" applyBorder="1"/>
    <xf numFmtId="0" fontId="13" fillId="10" borderId="0" xfId="0" applyFont="1" applyFill="1" applyAlignment="1">
      <alignment wrapText="1"/>
    </xf>
    <xf numFmtId="0" fontId="0" fillId="10" borderId="0" xfId="0" applyFill="1" applyAlignment="1">
      <alignment wrapText="1"/>
    </xf>
    <xf numFmtId="0" fontId="0" fillId="3" borderId="2" xfId="0" applyFill="1" applyBorder="1" applyAlignment="1">
      <alignment horizontal="center" vertical="center" wrapText="1"/>
    </xf>
    <xf numFmtId="0" fontId="6" fillId="7" borderId="7" xfId="0" applyFont="1" applyFill="1" applyBorder="1" applyAlignment="1">
      <alignment horizontal="center" wrapText="1"/>
    </xf>
    <xf numFmtId="0" fontId="6" fillId="7" borderId="8" xfId="0" applyFont="1" applyFill="1" applyBorder="1" applyAlignment="1">
      <alignment horizontal="center" wrapText="1"/>
    </xf>
    <xf numFmtId="0" fontId="13" fillId="11" borderId="9" xfId="0" applyFont="1" applyFill="1" applyBorder="1" applyAlignment="1">
      <alignment vertical="top" wrapText="1"/>
    </xf>
    <xf numFmtId="0" fontId="13" fillId="11" borderId="10" xfId="0" applyFont="1" applyFill="1" applyBorder="1" applyAlignment="1">
      <alignment vertical="top" wrapText="1"/>
    </xf>
    <xf numFmtId="0" fontId="10" fillId="7" borderId="7" xfId="0" applyFont="1" applyFill="1" applyBorder="1" applyAlignment="1">
      <alignment horizontal="left" wrapText="1"/>
    </xf>
    <xf numFmtId="0" fontId="10" fillId="7" borderId="8" xfId="0" applyFont="1" applyFill="1" applyBorder="1" applyAlignment="1">
      <alignment horizontal="left" wrapText="1"/>
    </xf>
    <xf numFmtId="0" fontId="13" fillId="10" borderId="9" xfId="0" applyFont="1" applyFill="1" applyBorder="1" applyAlignment="1">
      <alignment horizontal="left" vertical="top" wrapText="1"/>
    </xf>
    <xf numFmtId="0" fontId="13" fillId="10" borderId="10" xfId="0" applyFont="1" applyFill="1" applyBorder="1" applyAlignment="1">
      <alignment horizontal="left" vertical="top" wrapText="1"/>
    </xf>
    <xf numFmtId="0" fontId="13" fillId="10" borderId="7" xfId="0" applyFont="1" applyFill="1" applyBorder="1" applyAlignment="1">
      <alignment horizontal="left" vertical="top" wrapText="1"/>
    </xf>
    <xf numFmtId="0" fontId="13" fillId="10" borderId="8" xfId="0" applyFont="1" applyFill="1" applyBorder="1" applyAlignment="1">
      <alignment horizontal="left" vertical="top" wrapText="1"/>
    </xf>
    <xf numFmtId="0" fontId="13" fillId="10" borderId="11" xfId="0" applyFont="1" applyFill="1" applyBorder="1" applyAlignment="1">
      <alignment horizontal="left" vertical="top" wrapText="1"/>
    </xf>
    <xf numFmtId="0" fontId="13" fillId="10" borderId="12" xfId="0" applyFont="1" applyFill="1" applyBorder="1" applyAlignment="1">
      <alignment horizontal="left" vertical="top" wrapText="1"/>
    </xf>
    <xf numFmtId="0" fontId="10" fillId="12" borderId="7" xfId="0" applyFont="1" applyFill="1" applyBorder="1" applyAlignment="1">
      <alignment horizontal="left" wrapText="1"/>
    </xf>
    <xf numFmtId="0" fontId="10" fillId="12" borderId="8" xfId="0" applyFont="1" applyFill="1" applyBorder="1" applyAlignment="1">
      <alignment horizontal="left" wrapText="1"/>
    </xf>
    <xf numFmtId="0" fontId="6" fillId="7" borderId="23" xfId="0" applyFont="1" applyFill="1" applyBorder="1" applyAlignment="1">
      <alignment horizontal="left"/>
    </xf>
    <xf numFmtId="0" fontId="6" fillId="7" borderId="24" xfId="0" applyFont="1" applyFill="1" applyBorder="1" applyAlignment="1">
      <alignment horizontal="left"/>
    </xf>
    <xf numFmtId="0" fontId="17" fillId="7" borderId="17" xfId="0" applyFont="1" applyFill="1" applyBorder="1" applyAlignment="1">
      <alignment horizontal="center" vertical="center"/>
    </xf>
    <xf numFmtId="0" fontId="17" fillId="9" borderId="18" xfId="0" applyFont="1" applyFill="1" applyBorder="1" applyAlignment="1">
      <alignment horizontal="left"/>
    </xf>
    <xf numFmtId="0" fontId="18" fillId="13" borderId="19" xfId="0" applyFont="1" applyFill="1" applyBorder="1" applyAlignment="1">
      <alignment horizontal="center" vertical="center" wrapText="1"/>
    </xf>
    <xf numFmtId="0" fontId="17" fillId="7" borderId="17" xfId="0" applyFont="1" applyFill="1" applyBorder="1" applyAlignment="1">
      <alignment horizontal="left" vertical="center"/>
    </xf>
    <xf numFmtId="0" fontId="18" fillId="13" borderId="19" xfId="0" applyFont="1" applyFill="1" applyBorder="1" applyAlignment="1">
      <alignment horizontal="left" vertical="center" wrapText="1"/>
    </xf>
    <xf numFmtId="0" fontId="22" fillId="10" borderId="0" xfId="0" applyFont="1" applyFill="1" applyAlignment="1">
      <alignment horizontal="center" vertical="center" wrapText="1"/>
    </xf>
    <xf numFmtId="0" fontId="24" fillId="10" borderId="0" xfId="0" applyFont="1" applyFill="1" applyAlignment="1">
      <alignment horizontal="center" vertical="center" wrapText="1"/>
    </xf>
    <xf numFmtId="0" fontId="17" fillId="7" borderId="7" xfId="0" applyFont="1" applyFill="1" applyBorder="1" applyAlignment="1">
      <alignment horizontal="left"/>
    </xf>
    <xf numFmtId="0" fontId="17" fillId="7" borderId="8" xfId="0" applyFont="1" applyFill="1" applyBorder="1" applyAlignment="1">
      <alignment horizontal="left"/>
    </xf>
    <xf numFmtId="0" fontId="6" fillId="7" borderId="1" xfId="0" applyFont="1" applyFill="1" applyBorder="1" applyAlignment="1">
      <alignment horizontal="left"/>
    </xf>
    <xf numFmtId="0" fontId="16" fillId="13" borderId="21" xfId="0" applyFont="1" applyFill="1" applyBorder="1" applyAlignment="1">
      <alignment horizontal="left" vertical="center"/>
    </xf>
    <xf numFmtId="0" fontId="16" fillId="13" borderId="16" xfId="0" applyFont="1" applyFill="1" applyBorder="1" applyAlignment="1">
      <alignment horizontal="left" vertical="center"/>
    </xf>
    <xf numFmtId="0" fontId="6" fillId="7" borderId="9" xfId="0" applyFont="1" applyFill="1" applyBorder="1" applyAlignment="1">
      <alignment horizontal="center"/>
    </xf>
    <xf numFmtId="0" fontId="6" fillId="7" borderId="22" xfId="0" applyFont="1" applyFill="1" applyBorder="1" applyAlignment="1">
      <alignment horizontal="center"/>
    </xf>
    <xf numFmtId="0" fontId="6" fillId="7" borderId="10" xfId="0" applyFont="1" applyFill="1" applyBorder="1" applyAlignment="1">
      <alignment horizontal="center"/>
    </xf>
    <xf numFmtId="0" fontId="10" fillId="7" borderId="23" xfId="0" applyFont="1" applyFill="1" applyBorder="1" applyAlignment="1">
      <alignment horizontal="left"/>
    </xf>
    <xf numFmtId="0" fontId="10" fillId="7" borderId="24" xfId="0" applyFont="1" applyFill="1" applyBorder="1" applyAlignment="1">
      <alignment horizontal="left"/>
    </xf>
    <xf numFmtId="0" fontId="22" fillId="13" borderId="0" xfId="0" applyFont="1" applyFill="1" applyAlignment="1">
      <alignment horizontal="center" vertical="center" wrapText="1"/>
    </xf>
    <xf numFmtId="0" fontId="10" fillId="9" borderId="27" xfId="0" applyFont="1" applyFill="1" applyBorder="1" applyAlignment="1">
      <alignment horizontal="left"/>
    </xf>
    <xf numFmtId="0" fontId="10" fillId="9" borderId="28" xfId="0" applyFont="1" applyFill="1" applyBorder="1" applyAlignment="1">
      <alignment horizontal="left"/>
    </xf>
    <xf numFmtId="0" fontId="10" fillId="7" borderId="29" xfId="0" applyFont="1" applyFill="1" applyBorder="1" applyAlignment="1">
      <alignment horizontal="left"/>
    </xf>
    <xf numFmtId="0" fontId="10" fillId="7" borderId="30" xfId="0" applyFont="1" applyFill="1" applyBorder="1" applyAlignment="1">
      <alignment horizontal="left"/>
    </xf>
    <xf numFmtId="0" fontId="10" fillId="7" borderId="7" xfId="0" applyFont="1" applyFill="1" applyBorder="1" applyAlignment="1">
      <alignment horizontal="left"/>
    </xf>
    <xf numFmtId="0" fontId="10" fillId="7" borderId="31" xfId="0" applyFont="1" applyFill="1" applyBorder="1" applyAlignment="1">
      <alignment horizontal="left"/>
    </xf>
    <xf numFmtId="0" fontId="9" fillId="14" borderId="33" xfId="0" applyFont="1" applyFill="1" applyBorder="1" applyAlignment="1">
      <alignment horizontal="center" wrapText="1"/>
    </xf>
    <xf numFmtId="0" fontId="9" fillId="14" borderId="9" xfId="0" applyFont="1" applyFill="1" applyBorder="1" applyAlignment="1">
      <alignment horizontal="center" vertical="top" wrapText="1"/>
    </xf>
    <xf numFmtId="0" fontId="9" fillId="14" borderId="10" xfId="0" applyFont="1" applyFill="1" applyBorder="1" applyAlignment="1">
      <alignment horizontal="center" vertical="top" wrapText="1"/>
    </xf>
    <xf numFmtId="0" fontId="9" fillId="14" borderId="34" xfId="0" applyFont="1" applyFill="1" applyBorder="1" applyAlignment="1">
      <alignment horizontal="center" vertical="top" wrapText="1"/>
    </xf>
    <xf numFmtId="0" fontId="9" fillId="14" borderId="11" xfId="0" applyFont="1" applyFill="1" applyBorder="1" applyAlignment="1">
      <alignment horizontal="center" vertical="top" wrapText="1"/>
    </xf>
    <xf numFmtId="0" fontId="9" fillId="14" borderId="12" xfId="0" applyFont="1" applyFill="1" applyBorder="1" applyAlignment="1">
      <alignment horizontal="center" vertical="top" wrapText="1"/>
    </xf>
    <xf numFmtId="0" fontId="9" fillId="14" borderId="20" xfId="0" applyFont="1" applyFill="1" applyBorder="1" applyAlignment="1">
      <alignment horizontal="center" vertical="top" wrapText="1"/>
    </xf>
    <xf numFmtId="0" fontId="9" fillId="14" borderId="15" xfId="0" applyFont="1" applyFill="1" applyBorder="1" applyAlignment="1">
      <alignment horizontal="center" vertical="top" wrapText="1"/>
    </xf>
    <xf numFmtId="0" fontId="9" fillId="14" borderId="16" xfId="0" applyFont="1" applyFill="1" applyBorder="1" applyAlignment="1">
      <alignment horizontal="center" vertical="top" wrapText="1"/>
    </xf>
    <xf numFmtId="0" fontId="9" fillId="13" borderId="16" xfId="0" applyFont="1" applyFill="1" applyBorder="1" applyAlignment="1">
      <alignment horizontal="center" vertical="top" wrapText="1"/>
    </xf>
    <xf numFmtId="0" fontId="9" fillId="13" borderId="21" xfId="0" applyFont="1" applyFill="1" applyBorder="1" applyAlignment="1">
      <alignment horizontal="center" vertical="top" wrapText="1"/>
    </xf>
    <xf numFmtId="0" fontId="6" fillId="7" borderId="1" xfId="0" applyFont="1" applyFill="1" applyBorder="1" applyAlignment="1">
      <alignment horizontal="center"/>
    </xf>
    <xf numFmtId="0" fontId="6" fillId="16" borderId="1" xfId="0" applyFont="1" applyFill="1" applyBorder="1" applyAlignment="1">
      <alignment horizontal="center" vertical="top" wrapText="1"/>
    </xf>
  </cellXfs>
  <cellStyles count="2">
    <cellStyle name="Normal" xfId="0" builtinId="0"/>
    <cellStyle name="Per cent" xfId="1" builtinId="5"/>
  </cellStyles>
  <dxfs count="27">
    <dxf>
      <font>
        <b/>
        <i val="0"/>
      </font>
      <fill>
        <patternFill>
          <bgColor rgb="FFFF0000"/>
        </patternFill>
      </fill>
    </dxf>
    <dxf>
      <font>
        <b/>
        <i val="0"/>
      </font>
      <fill>
        <patternFill>
          <bgColor rgb="FF92D050"/>
        </patternFill>
      </fill>
    </dxf>
    <dxf>
      <fill>
        <patternFill>
          <bgColor rgb="FF7030A0"/>
        </patternFill>
      </fill>
    </dxf>
    <dxf>
      <font>
        <strike val="0"/>
      </font>
      <fill>
        <patternFill>
          <bgColor rgb="FFFF0000"/>
        </patternFill>
      </fill>
      <border>
        <left style="thin">
          <color theme="0"/>
        </left>
        <right style="thin">
          <color theme="0"/>
        </right>
        <top style="thin">
          <color theme="0"/>
        </top>
        <bottom style="thin">
          <color theme="0"/>
        </bottom>
        <vertical/>
        <horizontal/>
      </border>
    </dxf>
    <dxf>
      <fill>
        <patternFill>
          <bgColor rgb="FF7030A0"/>
        </patternFill>
      </fill>
    </dxf>
    <dxf>
      <numFmt numFmtId="0" formatCode="General"/>
      <fill>
        <patternFill>
          <bgColor theme="1" tint="0.34998626667073579"/>
        </patternFill>
      </fill>
    </dxf>
    <dxf>
      <font>
        <b/>
        <i val="0"/>
      </font>
      <fill>
        <patternFill>
          <bgColor rgb="FFFF0000"/>
        </patternFill>
      </fill>
    </dxf>
    <dxf>
      <font>
        <b/>
        <i val="0"/>
      </font>
      <fill>
        <patternFill>
          <bgColor rgb="FF92D050"/>
        </patternFill>
      </fill>
    </dxf>
    <dxf>
      <fill>
        <patternFill>
          <bgColor rgb="FF7030A0"/>
        </patternFill>
      </fill>
    </dxf>
    <dxf>
      <font>
        <strike val="0"/>
      </font>
      <fill>
        <patternFill>
          <bgColor rgb="FFFF0000"/>
        </patternFill>
      </fill>
      <border>
        <left style="thin">
          <color theme="0"/>
        </left>
        <right style="thin">
          <color theme="0"/>
        </right>
        <top style="thin">
          <color theme="0"/>
        </top>
        <bottom style="thin">
          <color theme="0"/>
        </bottom>
        <vertical/>
        <horizontal/>
      </border>
    </dxf>
    <dxf>
      <fill>
        <patternFill>
          <bgColor rgb="FF7030A0"/>
        </patternFill>
      </fill>
    </dxf>
    <dxf>
      <numFmt numFmtId="0" formatCode="General"/>
      <fill>
        <patternFill>
          <bgColor theme="1" tint="0.34998626667073579"/>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133078</xdr:colOff>
      <xdr:row>2</xdr:row>
      <xdr:rowOff>88867</xdr:rowOff>
    </xdr:from>
    <xdr:to>
      <xdr:col>6</xdr:col>
      <xdr:colOff>1138322</xdr:colOff>
      <xdr:row>6</xdr:row>
      <xdr:rowOff>78842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86778" y="536542"/>
          <a:ext cx="1005244" cy="98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133078</xdr:colOff>
      <xdr:row>2</xdr:row>
      <xdr:rowOff>88867</xdr:rowOff>
    </xdr:from>
    <xdr:to>
      <xdr:col>6</xdr:col>
      <xdr:colOff>1138322</xdr:colOff>
      <xdr:row>6</xdr:row>
      <xdr:rowOff>78842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77253" y="536542"/>
          <a:ext cx="1005244" cy="98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XEW40"/>
  <sheetViews>
    <sheetView showGridLines="0" showRowColHeaders="0" tabSelected="1" zoomScale="85" zoomScaleNormal="85" workbookViewId="0">
      <selection activeCell="C28" sqref="C28"/>
    </sheetView>
  </sheetViews>
  <sheetFormatPr defaultColWidth="0" defaultRowHeight="15.5" zeroHeight="1" x14ac:dyDescent="0.35"/>
  <cols>
    <col min="1" max="1" width="1.6328125" style="238" customWidth="1"/>
    <col min="2" max="2" width="133.08984375" customWidth="1"/>
    <col min="3" max="3" width="8.90625" style="37" customWidth="1"/>
    <col min="4" max="10" width="8.90625" style="37" hidden="1"/>
    <col min="11" max="16377" width="0" style="37" hidden="1"/>
  </cols>
  <sheetData>
    <row r="1" spans="1:16377" ht="18.5" thickBot="1" x14ac:dyDescent="0.45">
      <c r="A1" s="237"/>
      <c r="B1" s="215" t="s">
        <v>0</v>
      </c>
    </row>
    <row r="2" spans="1:16377" ht="16" thickBot="1" x14ac:dyDescent="0.4">
      <c r="B2" s="233" t="s">
        <v>1</v>
      </c>
    </row>
    <row r="3" spans="1:16377" x14ac:dyDescent="0.35">
      <c r="B3" s="216"/>
    </row>
    <row r="4" spans="1:16377" ht="15" customHeight="1" x14ac:dyDescent="0.35">
      <c r="B4" s="216" t="s">
        <v>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c r="IW4" s="38"/>
      <c r="IX4" s="38"/>
      <c r="IY4" s="38"/>
      <c r="IZ4" s="38"/>
      <c r="JA4" s="38"/>
      <c r="JB4" s="38"/>
      <c r="JC4" s="38"/>
      <c r="JD4" s="38"/>
      <c r="JE4" s="38"/>
      <c r="JF4" s="38"/>
      <c r="JG4" s="38"/>
      <c r="JH4" s="38"/>
      <c r="JI4" s="38"/>
      <c r="JJ4" s="38"/>
      <c r="JK4" s="38"/>
      <c r="JL4" s="38"/>
      <c r="JM4" s="38"/>
      <c r="JN4" s="38"/>
      <c r="JO4" s="38"/>
      <c r="JP4" s="38"/>
      <c r="JQ4" s="38"/>
      <c r="JR4" s="38"/>
      <c r="JS4" s="38"/>
      <c r="JT4" s="38"/>
      <c r="JU4" s="38"/>
      <c r="JV4" s="38"/>
      <c r="JW4" s="38"/>
      <c r="JX4" s="38"/>
      <c r="JY4" s="38"/>
      <c r="JZ4" s="38"/>
      <c r="KA4" s="38"/>
      <c r="KB4" s="38"/>
      <c r="KC4" s="38"/>
      <c r="KD4" s="38"/>
      <c r="KE4" s="38"/>
      <c r="KF4" s="38"/>
      <c r="KG4" s="38"/>
      <c r="KH4" s="38"/>
      <c r="KI4" s="38"/>
      <c r="KJ4" s="38"/>
      <c r="KK4" s="38"/>
      <c r="KL4" s="38"/>
      <c r="KM4" s="38"/>
      <c r="KN4" s="38"/>
      <c r="KO4" s="38"/>
      <c r="KP4" s="38"/>
      <c r="KQ4" s="38"/>
      <c r="KR4" s="38"/>
      <c r="KS4" s="38"/>
      <c r="KT4" s="38"/>
      <c r="KU4" s="38"/>
      <c r="KV4" s="38"/>
      <c r="KW4" s="38"/>
      <c r="KX4" s="38"/>
      <c r="KY4" s="38"/>
      <c r="KZ4" s="38"/>
      <c r="LA4" s="38"/>
      <c r="LB4" s="38"/>
      <c r="LC4" s="38"/>
      <c r="LD4" s="38"/>
      <c r="LE4" s="38"/>
      <c r="LF4" s="38"/>
      <c r="LG4" s="38"/>
      <c r="LH4" s="38"/>
      <c r="LI4" s="38"/>
      <c r="LJ4" s="38"/>
      <c r="LK4" s="38"/>
      <c r="LL4" s="38"/>
      <c r="LM4" s="38"/>
      <c r="LN4" s="38"/>
      <c r="LO4" s="38"/>
      <c r="LP4" s="38"/>
      <c r="LQ4" s="38"/>
      <c r="LR4" s="38"/>
      <c r="LS4" s="38"/>
      <c r="LT4" s="38"/>
      <c r="LU4" s="38"/>
      <c r="LV4" s="38"/>
      <c r="LW4" s="38"/>
      <c r="LX4" s="38"/>
      <c r="LY4" s="38"/>
      <c r="LZ4" s="38"/>
      <c r="MA4" s="38"/>
      <c r="MB4" s="38"/>
      <c r="MC4" s="38"/>
      <c r="MD4" s="38"/>
      <c r="ME4" s="38"/>
      <c r="MF4" s="38"/>
      <c r="MG4" s="38"/>
      <c r="MH4" s="38"/>
      <c r="MI4" s="38"/>
      <c r="MJ4" s="38"/>
      <c r="MK4" s="38"/>
      <c r="ML4" s="38"/>
      <c r="MM4" s="38"/>
      <c r="MN4" s="38"/>
      <c r="MO4" s="38"/>
      <c r="MP4" s="38"/>
      <c r="MQ4" s="38"/>
      <c r="MR4" s="38"/>
      <c r="MS4" s="38"/>
      <c r="MT4" s="38"/>
      <c r="MU4" s="38"/>
      <c r="MV4" s="38"/>
      <c r="MW4" s="38"/>
      <c r="MX4" s="38"/>
      <c r="MY4" s="38"/>
      <c r="MZ4" s="38"/>
      <c r="NA4" s="38"/>
      <c r="NB4" s="38"/>
      <c r="NC4" s="38"/>
      <c r="ND4" s="38"/>
      <c r="NE4" s="38"/>
      <c r="NF4" s="38"/>
      <c r="NG4" s="38"/>
      <c r="NH4" s="38"/>
      <c r="NI4" s="38"/>
      <c r="NJ4" s="38"/>
      <c r="NK4" s="38"/>
      <c r="NL4" s="38"/>
      <c r="NM4" s="38"/>
      <c r="NN4" s="38"/>
      <c r="NO4" s="38"/>
      <c r="NP4" s="38"/>
      <c r="NQ4" s="38"/>
      <c r="NR4" s="38"/>
      <c r="NS4" s="38"/>
      <c r="NT4" s="38"/>
      <c r="NU4" s="38"/>
      <c r="NV4" s="38"/>
      <c r="NW4" s="38"/>
      <c r="NX4" s="38"/>
      <c r="NY4" s="38"/>
      <c r="NZ4" s="38"/>
      <c r="OA4" s="38"/>
      <c r="OB4" s="38"/>
      <c r="OC4" s="38"/>
      <c r="OD4" s="38"/>
      <c r="OE4" s="38"/>
      <c r="OF4" s="38"/>
      <c r="OG4" s="38"/>
      <c r="OH4" s="38"/>
      <c r="OI4" s="38"/>
      <c r="OJ4" s="38"/>
      <c r="OK4" s="38"/>
      <c r="OL4" s="38"/>
      <c r="OM4" s="38"/>
      <c r="ON4" s="38"/>
      <c r="OO4" s="38"/>
      <c r="OP4" s="38"/>
      <c r="OQ4" s="38"/>
      <c r="OR4" s="38"/>
      <c r="OS4" s="38"/>
      <c r="OT4" s="38"/>
      <c r="OU4" s="38"/>
      <c r="OV4" s="38"/>
      <c r="OW4" s="38"/>
      <c r="OX4" s="38"/>
      <c r="OY4" s="38"/>
      <c r="OZ4" s="38"/>
      <c r="PA4" s="38"/>
      <c r="PB4" s="38"/>
      <c r="PC4" s="38"/>
      <c r="PD4" s="38"/>
      <c r="PE4" s="38"/>
      <c r="PF4" s="38"/>
      <c r="PG4" s="38"/>
      <c r="PH4" s="38"/>
      <c r="PI4" s="38"/>
      <c r="PJ4" s="38"/>
      <c r="PK4" s="38"/>
      <c r="PL4" s="38"/>
      <c r="PM4" s="38"/>
      <c r="PN4" s="38"/>
      <c r="PO4" s="38"/>
      <c r="PP4" s="38"/>
      <c r="PQ4" s="38"/>
      <c r="PR4" s="38"/>
      <c r="PS4" s="38"/>
      <c r="PT4" s="38"/>
      <c r="PU4" s="38"/>
      <c r="PV4" s="38"/>
      <c r="PW4" s="38"/>
      <c r="PX4" s="38"/>
      <c r="PY4" s="38"/>
      <c r="PZ4" s="38"/>
      <c r="QA4" s="38"/>
      <c r="QB4" s="38"/>
      <c r="QC4" s="38"/>
      <c r="QD4" s="38"/>
      <c r="QE4" s="38"/>
      <c r="QF4" s="38"/>
      <c r="QG4" s="38"/>
      <c r="QH4" s="38"/>
      <c r="QI4" s="38"/>
      <c r="QJ4" s="38"/>
      <c r="QK4" s="38"/>
      <c r="QL4" s="38"/>
      <c r="QM4" s="38"/>
      <c r="QN4" s="38"/>
      <c r="QO4" s="38"/>
      <c r="QP4" s="38"/>
      <c r="QQ4" s="38"/>
      <c r="QR4" s="38"/>
      <c r="QS4" s="38"/>
      <c r="QT4" s="38"/>
      <c r="QU4" s="38"/>
      <c r="QV4" s="38"/>
      <c r="QW4" s="38"/>
      <c r="QX4" s="38"/>
      <c r="QY4" s="38"/>
      <c r="QZ4" s="38"/>
      <c r="RA4" s="38"/>
      <c r="RB4" s="38"/>
      <c r="RC4" s="38"/>
      <c r="RD4" s="38"/>
      <c r="RE4" s="38"/>
      <c r="RF4" s="38"/>
      <c r="RG4" s="38"/>
      <c r="RH4" s="38"/>
      <c r="RI4" s="38"/>
      <c r="RJ4" s="38"/>
      <c r="RK4" s="38"/>
      <c r="RL4" s="38"/>
      <c r="RM4" s="38"/>
      <c r="RN4" s="38"/>
      <c r="RO4" s="38"/>
      <c r="RP4" s="38"/>
      <c r="RQ4" s="38"/>
      <c r="RR4" s="38"/>
      <c r="RS4" s="38"/>
      <c r="RT4" s="38"/>
      <c r="RU4" s="38"/>
      <c r="RV4" s="38"/>
      <c r="RW4" s="38"/>
      <c r="RX4" s="38"/>
      <c r="RY4" s="38"/>
      <c r="RZ4" s="38"/>
      <c r="SA4" s="38"/>
      <c r="SB4" s="38"/>
      <c r="SC4" s="38"/>
      <c r="SD4" s="38"/>
      <c r="SE4" s="38"/>
      <c r="SF4" s="38"/>
      <c r="SG4" s="38"/>
      <c r="SH4" s="38"/>
      <c r="SI4" s="38"/>
      <c r="SJ4" s="38"/>
      <c r="SK4" s="38"/>
      <c r="SL4" s="38"/>
      <c r="SM4" s="38"/>
      <c r="SN4" s="38"/>
      <c r="SO4" s="38"/>
      <c r="SP4" s="38"/>
      <c r="SQ4" s="38"/>
      <c r="SR4" s="38"/>
      <c r="SS4" s="38"/>
      <c r="ST4" s="38"/>
      <c r="SU4" s="38"/>
      <c r="SV4" s="38"/>
      <c r="SW4" s="38"/>
      <c r="SX4" s="38"/>
      <c r="SY4" s="38"/>
      <c r="SZ4" s="38"/>
      <c r="TA4" s="38"/>
      <c r="TB4" s="38"/>
      <c r="TC4" s="38"/>
      <c r="TD4" s="38"/>
      <c r="TE4" s="38"/>
      <c r="TF4" s="38"/>
      <c r="TG4" s="38"/>
      <c r="TH4" s="38"/>
      <c r="TI4" s="38"/>
      <c r="TJ4" s="38"/>
      <c r="TK4" s="38"/>
      <c r="TL4" s="38"/>
      <c r="TM4" s="38"/>
      <c r="TN4" s="38"/>
      <c r="TO4" s="38"/>
      <c r="TP4" s="38"/>
      <c r="TQ4" s="38"/>
      <c r="TR4" s="38"/>
      <c r="TS4" s="38"/>
      <c r="TT4" s="38"/>
      <c r="TU4" s="38"/>
      <c r="TV4" s="38"/>
      <c r="TW4" s="38"/>
      <c r="TX4" s="38"/>
      <c r="TY4" s="38"/>
      <c r="TZ4" s="38"/>
      <c r="UA4" s="38"/>
      <c r="UB4" s="38"/>
      <c r="UC4" s="38"/>
      <c r="UD4" s="38"/>
      <c r="UE4" s="38"/>
      <c r="UF4" s="38"/>
      <c r="UG4" s="38"/>
      <c r="UH4" s="38"/>
      <c r="UI4" s="38"/>
      <c r="UJ4" s="38"/>
      <c r="UK4" s="38"/>
      <c r="UL4" s="38"/>
      <c r="UM4" s="38"/>
      <c r="UN4" s="38"/>
      <c r="UO4" s="38"/>
      <c r="UP4" s="38"/>
      <c r="UQ4" s="38"/>
      <c r="UR4" s="38"/>
      <c r="US4" s="38"/>
      <c r="UT4" s="38"/>
      <c r="UU4" s="38"/>
      <c r="UV4" s="38"/>
      <c r="UW4" s="38"/>
      <c r="UX4" s="38"/>
      <c r="UY4" s="38"/>
      <c r="UZ4" s="38"/>
      <c r="VA4" s="38"/>
      <c r="VB4" s="38"/>
      <c r="VC4" s="38"/>
      <c r="VD4" s="38"/>
      <c r="VE4" s="38"/>
      <c r="VF4" s="38"/>
      <c r="VG4" s="38"/>
      <c r="VH4" s="38"/>
      <c r="VI4" s="38"/>
      <c r="VJ4" s="38"/>
      <c r="VK4" s="38"/>
      <c r="VL4" s="38"/>
      <c r="VM4" s="38"/>
      <c r="VN4" s="38"/>
      <c r="VO4" s="38"/>
      <c r="VP4" s="38"/>
      <c r="VQ4" s="38"/>
      <c r="VR4" s="38"/>
      <c r="VS4" s="38"/>
      <c r="VT4" s="38"/>
      <c r="VU4" s="38"/>
      <c r="VV4" s="38"/>
      <c r="VW4" s="38"/>
      <c r="VX4" s="38"/>
      <c r="VY4" s="38"/>
      <c r="VZ4" s="38"/>
      <c r="WA4" s="38"/>
      <c r="WB4" s="38"/>
      <c r="WC4" s="38"/>
      <c r="WD4" s="38"/>
      <c r="WE4" s="38"/>
      <c r="WF4" s="38"/>
      <c r="WG4" s="38"/>
      <c r="WH4" s="38"/>
      <c r="WI4" s="38"/>
      <c r="WJ4" s="38"/>
      <c r="WK4" s="38"/>
      <c r="WL4" s="38"/>
      <c r="WM4" s="38"/>
      <c r="WN4" s="38"/>
      <c r="WO4" s="38"/>
      <c r="WP4" s="38"/>
      <c r="WQ4" s="38"/>
      <c r="WR4" s="38"/>
      <c r="WS4" s="38"/>
      <c r="WT4" s="38"/>
      <c r="WU4" s="38"/>
      <c r="WV4" s="38"/>
      <c r="WW4" s="38"/>
      <c r="WX4" s="38"/>
      <c r="WY4" s="38"/>
      <c r="WZ4" s="38"/>
      <c r="XA4" s="38"/>
      <c r="XB4" s="38"/>
      <c r="XC4" s="38"/>
      <c r="XD4" s="38"/>
      <c r="XE4" s="38"/>
      <c r="XF4" s="38"/>
      <c r="XG4" s="38"/>
      <c r="XH4" s="38"/>
      <c r="XI4" s="38"/>
      <c r="XJ4" s="38"/>
      <c r="XK4" s="38"/>
      <c r="XL4" s="38"/>
      <c r="XM4" s="38"/>
      <c r="XN4" s="38"/>
      <c r="XO4" s="38"/>
      <c r="XP4" s="38"/>
      <c r="XQ4" s="38"/>
      <c r="XR4" s="38"/>
      <c r="XS4" s="38"/>
      <c r="XT4" s="38"/>
      <c r="XU4" s="38"/>
      <c r="XV4" s="38"/>
      <c r="XW4" s="38"/>
      <c r="XX4" s="38"/>
      <c r="XY4" s="38"/>
      <c r="XZ4" s="38"/>
      <c r="YA4" s="38"/>
      <c r="YB4" s="38"/>
      <c r="YC4" s="38"/>
      <c r="YD4" s="38"/>
      <c r="YE4" s="38"/>
      <c r="YF4" s="38"/>
      <c r="YG4" s="38"/>
      <c r="YH4" s="38"/>
      <c r="YI4" s="38"/>
      <c r="YJ4" s="38"/>
      <c r="YK4" s="38"/>
      <c r="YL4" s="38"/>
      <c r="YM4" s="38"/>
      <c r="YN4" s="38"/>
      <c r="YO4" s="38"/>
      <c r="YP4" s="38"/>
      <c r="YQ4" s="38"/>
      <c r="YR4" s="38"/>
      <c r="YS4" s="38"/>
      <c r="YT4" s="38"/>
      <c r="YU4" s="38"/>
      <c r="YV4" s="38"/>
      <c r="YW4" s="38"/>
      <c r="YX4" s="38"/>
      <c r="YY4" s="38"/>
      <c r="YZ4" s="38"/>
      <c r="ZA4" s="38"/>
      <c r="ZB4" s="38"/>
      <c r="ZC4" s="38"/>
      <c r="ZD4" s="38"/>
      <c r="ZE4" s="38"/>
      <c r="ZF4" s="38"/>
      <c r="ZG4" s="38"/>
      <c r="ZH4" s="38"/>
      <c r="ZI4" s="38"/>
      <c r="ZJ4" s="38"/>
      <c r="ZK4" s="38"/>
      <c r="ZL4" s="38"/>
      <c r="ZM4" s="38"/>
      <c r="ZN4" s="38"/>
      <c r="ZO4" s="38"/>
      <c r="ZP4" s="38"/>
      <c r="ZQ4" s="38"/>
      <c r="ZR4" s="38"/>
      <c r="ZS4" s="38"/>
      <c r="ZT4" s="38"/>
      <c r="ZU4" s="38"/>
      <c r="ZV4" s="38"/>
      <c r="ZW4" s="38"/>
      <c r="ZX4" s="38"/>
      <c r="ZY4" s="38"/>
      <c r="ZZ4" s="38"/>
      <c r="AAA4" s="38"/>
      <c r="AAB4" s="38"/>
      <c r="AAC4" s="38"/>
      <c r="AAD4" s="38"/>
      <c r="AAE4" s="38"/>
      <c r="AAF4" s="38"/>
      <c r="AAG4" s="38"/>
      <c r="AAH4" s="38"/>
      <c r="AAI4" s="38"/>
      <c r="AAJ4" s="38"/>
      <c r="AAK4" s="38"/>
      <c r="AAL4" s="38"/>
      <c r="AAM4" s="38"/>
      <c r="AAN4" s="38"/>
      <c r="AAO4" s="38"/>
      <c r="AAP4" s="38"/>
      <c r="AAQ4" s="38"/>
      <c r="AAR4" s="38"/>
      <c r="AAS4" s="38"/>
      <c r="AAT4" s="38"/>
      <c r="AAU4" s="38"/>
      <c r="AAV4" s="38"/>
      <c r="AAW4" s="38"/>
      <c r="AAX4" s="38"/>
      <c r="AAY4" s="38"/>
      <c r="AAZ4" s="38"/>
      <c r="ABA4" s="38"/>
      <c r="ABB4" s="38"/>
      <c r="ABC4" s="38"/>
      <c r="ABD4" s="38"/>
      <c r="ABE4" s="38"/>
      <c r="ABF4" s="38"/>
      <c r="ABG4" s="38"/>
      <c r="ABH4" s="38"/>
      <c r="ABI4" s="38"/>
      <c r="ABJ4" s="38"/>
      <c r="ABK4" s="38"/>
      <c r="ABL4" s="38"/>
      <c r="ABM4" s="38"/>
      <c r="ABN4" s="38"/>
      <c r="ABO4" s="38"/>
      <c r="ABP4" s="38"/>
      <c r="ABQ4" s="38"/>
      <c r="ABR4" s="38"/>
      <c r="ABS4" s="38"/>
      <c r="ABT4" s="38"/>
      <c r="ABU4" s="38"/>
      <c r="ABV4" s="38"/>
      <c r="ABW4" s="38"/>
      <c r="ABX4" s="38"/>
      <c r="ABY4" s="38"/>
      <c r="ABZ4" s="38"/>
      <c r="ACA4" s="38"/>
      <c r="ACB4" s="38"/>
      <c r="ACC4" s="38"/>
      <c r="ACD4" s="38"/>
      <c r="ACE4" s="38"/>
      <c r="ACF4" s="38"/>
      <c r="ACG4" s="38"/>
      <c r="ACH4" s="38"/>
      <c r="ACI4" s="38"/>
      <c r="ACJ4" s="38"/>
      <c r="ACK4" s="38"/>
      <c r="ACL4" s="38"/>
      <c r="ACM4" s="38"/>
      <c r="ACN4" s="38"/>
      <c r="ACO4" s="38"/>
      <c r="ACP4" s="38"/>
      <c r="ACQ4" s="38"/>
      <c r="ACR4" s="38"/>
      <c r="ACS4" s="38"/>
      <c r="ACT4" s="38"/>
      <c r="ACU4" s="38"/>
      <c r="ACV4" s="38"/>
      <c r="ACW4" s="38"/>
      <c r="ACX4" s="38"/>
      <c r="ACY4" s="38"/>
      <c r="ACZ4" s="38"/>
      <c r="ADA4" s="38"/>
      <c r="ADB4" s="38"/>
      <c r="ADC4" s="38"/>
      <c r="ADD4" s="38"/>
      <c r="ADE4" s="38"/>
      <c r="ADF4" s="38"/>
      <c r="ADG4" s="38"/>
      <c r="ADH4" s="38"/>
      <c r="ADI4" s="38"/>
      <c r="ADJ4" s="38"/>
      <c r="ADK4" s="38"/>
      <c r="ADL4" s="38"/>
      <c r="ADM4" s="38"/>
      <c r="ADN4" s="38"/>
      <c r="ADO4" s="38"/>
      <c r="ADP4" s="38"/>
      <c r="ADQ4" s="38"/>
      <c r="ADR4" s="38"/>
      <c r="ADS4" s="38"/>
      <c r="ADT4" s="38"/>
      <c r="ADU4" s="38"/>
      <c r="ADV4" s="38"/>
      <c r="ADW4" s="38"/>
      <c r="ADX4" s="38"/>
      <c r="ADY4" s="38"/>
      <c r="ADZ4" s="38"/>
      <c r="AEA4" s="38"/>
      <c r="AEB4" s="38"/>
      <c r="AEC4" s="38"/>
      <c r="AED4" s="38"/>
      <c r="AEE4" s="38"/>
      <c r="AEF4" s="38"/>
      <c r="AEG4" s="38"/>
      <c r="AEH4" s="38"/>
      <c r="AEI4" s="38"/>
      <c r="AEJ4" s="38"/>
      <c r="AEK4" s="38"/>
      <c r="AEL4" s="38"/>
      <c r="AEM4" s="38"/>
      <c r="AEN4" s="38"/>
      <c r="AEO4" s="38"/>
      <c r="AEP4" s="38"/>
      <c r="AEQ4" s="38"/>
      <c r="AER4" s="38"/>
      <c r="AES4" s="38"/>
      <c r="AET4" s="38"/>
      <c r="AEU4" s="38"/>
      <c r="AEV4" s="38"/>
      <c r="AEW4" s="38"/>
      <c r="AEX4" s="38"/>
      <c r="AEY4" s="38"/>
      <c r="AEZ4" s="38"/>
      <c r="AFA4" s="38"/>
      <c r="AFB4" s="38"/>
      <c r="AFC4" s="38"/>
      <c r="AFD4" s="38"/>
      <c r="AFE4" s="38"/>
      <c r="AFF4" s="38"/>
      <c r="AFG4" s="38"/>
      <c r="AFH4" s="38"/>
      <c r="AFI4" s="38"/>
      <c r="AFJ4" s="38"/>
      <c r="AFK4" s="38"/>
      <c r="AFL4" s="38"/>
      <c r="AFM4" s="38"/>
      <c r="AFN4" s="38"/>
      <c r="AFO4" s="38"/>
      <c r="AFP4" s="38"/>
      <c r="AFQ4" s="38"/>
      <c r="AFR4" s="38"/>
      <c r="AFS4" s="38"/>
      <c r="AFT4" s="38"/>
      <c r="AFU4" s="38"/>
      <c r="AFV4" s="38"/>
      <c r="AFW4" s="38"/>
      <c r="AFX4" s="38"/>
      <c r="AFY4" s="38"/>
      <c r="AFZ4" s="38"/>
      <c r="AGA4" s="38"/>
      <c r="AGB4" s="38"/>
      <c r="AGC4" s="38"/>
      <c r="AGD4" s="38"/>
      <c r="AGE4" s="38"/>
      <c r="AGF4" s="38"/>
      <c r="AGG4" s="38"/>
      <c r="AGH4" s="38"/>
      <c r="AGI4" s="38"/>
      <c r="AGJ4" s="38"/>
      <c r="AGK4" s="38"/>
      <c r="AGL4" s="38"/>
      <c r="AGM4" s="38"/>
      <c r="AGN4" s="38"/>
      <c r="AGO4" s="38"/>
      <c r="AGP4" s="38"/>
      <c r="AGQ4" s="38"/>
      <c r="AGR4" s="38"/>
      <c r="AGS4" s="38"/>
      <c r="AGT4" s="38"/>
      <c r="AGU4" s="38"/>
      <c r="AGV4" s="38"/>
      <c r="AGW4" s="38"/>
      <c r="AGX4" s="38"/>
      <c r="AGY4" s="38"/>
      <c r="AGZ4" s="38"/>
      <c r="AHA4" s="38"/>
      <c r="AHB4" s="38"/>
      <c r="AHC4" s="38"/>
      <c r="AHD4" s="38"/>
      <c r="AHE4" s="38"/>
      <c r="AHF4" s="38"/>
      <c r="AHG4" s="38"/>
      <c r="AHH4" s="38"/>
      <c r="AHI4" s="38"/>
      <c r="AHJ4" s="38"/>
      <c r="AHK4" s="38"/>
      <c r="AHL4" s="38"/>
      <c r="AHM4" s="38"/>
      <c r="AHN4" s="38"/>
      <c r="AHO4" s="38"/>
      <c r="AHP4" s="38"/>
      <c r="AHQ4" s="38"/>
      <c r="AHR4" s="38"/>
      <c r="AHS4" s="38"/>
      <c r="AHT4" s="38"/>
      <c r="AHU4" s="38"/>
      <c r="AHV4" s="38"/>
      <c r="AHW4" s="38"/>
      <c r="AHX4" s="38"/>
      <c r="AHY4" s="38"/>
      <c r="AHZ4" s="38"/>
      <c r="AIA4" s="38"/>
      <c r="AIB4" s="38"/>
      <c r="AIC4" s="38"/>
      <c r="AID4" s="38"/>
      <c r="AIE4" s="38"/>
      <c r="AIF4" s="38"/>
      <c r="AIG4" s="38"/>
      <c r="AIH4" s="38"/>
      <c r="AII4" s="38"/>
      <c r="AIJ4" s="38"/>
      <c r="AIK4" s="38"/>
      <c r="AIL4" s="38"/>
      <c r="AIM4" s="38"/>
      <c r="AIN4" s="38"/>
      <c r="AIO4" s="38"/>
      <c r="AIP4" s="38"/>
      <c r="AIQ4" s="38"/>
      <c r="AIR4" s="38"/>
      <c r="AIS4" s="38"/>
      <c r="AIT4" s="38"/>
      <c r="AIU4" s="38"/>
      <c r="AIV4" s="38"/>
      <c r="AIW4" s="38"/>
      <c r="AIX4" s="38"/>
      <c r="AIY4" s="38"/>
      <c r="AIZ4" s="38"/>
      <c r="AJA4" s="38"/>
      <c r="AJB4" s="38"/>
      <c r="AJC4" s="38"/>
      <c r="AJD4" s="38"/>
      <c r="AJE4" s="38"/>
      <c r="AJF4" s="38"/>
      <c r="AJG4" s="38"/>
      <c r="AJH4" s="38"/>
      <c r="AJI4" s="38"/>
      <c r="AJJ4" s="38"/>
      <c r="AJK4" s="38"/>
      <c r="AJL4" s="38"/>
      <c r="AJM4" s="38"/>
      <c r="AJN4" s="38"/>
      <c r="AJO4" s="38"/>
      <c r="AJP4" s="38"/>
      <c r="AJQ4" s="38"/>
      <c r="AJR4" s="38"/>
      <c r="AJS4" s="38"/>
      <c r="AJT4" s="38"/>
      <c r="AJU4" s="38"/>
      <c r="AJV4" s="38"/>
      <c r="AJW4" s="38"/>
      <c r="AJX4" s="38"/>
      <c r="AJY4" s="38"/>
      <c r="AJZ4" s="38"/>
      <c r="AKA4" s="38"/>
      <c r="AKB4" s="38"/>
      <c r="AKC4" s="38"/>
      <c r="AKD4" s="38"/>
      <c r="AKE4" s="38"/>
      <c r="AKF4" s="38"/>
      <c r="AKG4" s="38"/>
      <c r="AKH4" s="38"/>
      <c r="AKI4" s="38"/>
      <c r="AKJ4" s="38"/>
      <c r="AKK4" s="38"/>
      <c r="AKL4" s="38"/>
      <c r="AKM4" s="38"/>
      <c r="AKN4" s="38"/>
      <c r="AKO4" s="38"/>
      <c r="AKP4" s="38"/>
      <c r="AKQ4" s="38"/>
      <c r="AKR4" s="38"/>
      <c r="AKS4" s="38"/>
      <c r="AKT4" s="38"/>
      <c r="AKU4" s="38"/>
      <c r="AKV4" s="38"/>
      <c r="AKW4" s="38"/>
      <c r="AKX4" s="38"/>
      <c r="AKY4" s="38"/>
      <c r="AKZ4" s="38"/>
      <c r="ALA4" s="38"/>
      <c r="ALB4" s="38"/>
      <c r="ALC4" s="38"/>
      <c r="ALD4" s="38"/>
      <c r="ALE4" s="38"/>
      <c r="ALF4" s="38"/>
      <c r="ALG4" s="38"/>
      <c r="ALH4" s="38"/>
      <c r="ALI4" s="38"/>
      <c r="ALJ4" s="38"/>
      <c r="ALK4" s="38"/>
      <c r="ALL4" s="38"/>
      <c r="ALM4" s="38"/>
      <c r="ALN4" s="38"/>
      <c r="ALO4" s="38"/>
      <c r="ALP4" s="38"/>
      <c r="ALQ4" s="38"/>
      <c r="ALR4" s="38"/>
      <c r="ALS4" s="38"/>
      <c r="ALT4" s="38"/>
      <c r="ALU4" s="38"/>
      <c r="ALV4" s="38"/>
      <c r="ALW4" s="38"/>
      <c r="ALX4" s="38"/>
      <c r="ALY4" s="38"/>
      <c r="ALZ4" s="38"/>
      <c r="AMA4" s="38"/>
      <c r="AMB4" s="38"/>
      <c r="AMC4" s="38"/>
      <c r="AMD4" s="38"/>
      <c r="AME4" s="38"/>
      <c r="AMF4" s="38"/>
      <c r="AMG4" s="38"/>
      <c r="AMH4" s="38"/>
      <c r="AMI4" s="38"/>
      <c r="AMJ4" s="38"/>
      <c r="AMK4" s="38"/>
      <c r="AML4" s="38"/>
      <c r="AMM4" s="38"/>
      <c r="AMN4" s="38"/>
      <c r="AMO4" s="38"/>
      <c r="AMP4" s="38"/>
      <c r="AMQ4" s="38"/>
      <c r="AMR4" s="38"/>
      <c r="AMS4" s="38"/>
      <c r="AMT4" s="38"/>
      <c r="AMU4" s="38"/>
      <c r="AMV4" s="38"/>
      <c r="AMW4" s="38"/>
      <c r="AMX4" s="38"/>
      <c r="AMY4" s="38"/>
      <c r="AMZ4" s="38"/>
      <c r="ANA4" s="38"/>
      <c r="ANB4" s="38"/>
      <c r="ANC4" s="38"/>
      <c r="AND4" s="38"/>
      <c r="ANE4" s="38"/>
      <c r="ANF4" s="38"/>
      <c r="ANG4" s="38"/>
      <c r="ANH4" s="38"/>
      <c r="ANI4" s="38"/>
      <c r="ANJ4" s="38"/>
      <c r="ANK4" s="38"/>
      <c r="ANL4" s="38"/>
      <c r="ANM4" s="38"/>
      <c r="ANN4" s="38"/>
      <c r="ANO4" s="38"/>
      <c r="ANP4" s="38"/>
      <c r="ANQ4" s="38"/>
      <c r="ANR4" s="38"/>
      <c r="ANS4" s="38"/>
      <c r="ANT4" s="38"/>
      <c r="ANU4" s="38"/>
      <c r="ANV4" s="38"/>
      <c r="ANW4" s="38"/>
      <c r="ANX4" s="38"/>
      <c r="ANY4" s="38"/>
      <c r="ANZ4" s="38"/>
      <c r="AOA4" s="38"/>
      <c r="AOB4" s="38"/>
      <c r="AOC4" s="38"/>
      <c r="AOD4" s="38"/>
      <c r="AOE4" s="38"/>
      <c r="AOF4" s="38"/>
      <c r="AOG4" s="38"/>
      <c r="AOH4" s="38"/>
      <c r="AOI4" s="38"/>
      <c r="AOJ4" s="38"/>
      <c r="AOK4" s="38"/>
      <c r="AOL4" s="38"/>
      <c r="AOM4" s="38"/>
      <c r="AON4" s="38"/>
      <c r="AOO4" s="38"/>
      <c r="AOP4" s="38"/>
      <c r="AOQ4" s="38"/>
      <c r="AOR4" s="38"/>
      <c r="AOS4" s="38"/>
      <c r="AOT4" s="38"/>
      <c r="AOU4" s="38"/>
      <c r="AOV4" s="38"/>
      <c r="AOW4" s="38"/>
      <c r="AOX4" s="38"/>
      <c r="AOY4" s="38"/>
      <c r="AOZ4" s="38"/>
      <c r="APA4" s="38"/>
      <c r="APB4" s="38"/>
      <c r="APC4" s="38"/>
      <c r="APD4" s="38"/>
      <c r="APE4" s="38"/>
      <c r="APF4" s="38"/>
      <c r="APG4" s="38"/>
      <c r="APH4" s="38"/>
      <c r="API4" s="38"/>
      <c r="APJ4" s="38"/>
      <c r="APK4" s="38"/>
      <c r="APL4" s="38"/>
      <c r="APM4" s="38"/>
      <c r="APN4" s="38"/>
      <c r="APO4" s="38"/>
      <c r="APP4" s="38"/>
      <c r="APQ4" s="38"/>
      <c r="APR4" s="38"/>
      <c r="APS4" s="38"/>
      <c r="APT4" s="38"/>
      <c r="APU4" s="38"/>
      <c r="APV4" s="38"/>
      <c r="APW4" s="38"/>
      <c r="APX4" s="38"/>
      <c r="APY4" s="38"/>
      <c r="APZ4" s="38"/>
      <c r="AQA4" s="38"/>
      <c r="AQB4" s="38"/>
      <c r="AQC4" s="38"/>
      <c r="AQD4" s="38"/>
      <c r="AQE4" s="38"/>
      <c r="AQF4" s="38"/>
      <c r="AQG4" s="38"/>
      <c r="AQH4" s="38"/>
      <c r="AQI4" s="38"/>
      <c r="AQJ4" s="38"/>
      <c r="AQK4" s="38"/>
      <c r="AQL4" s="38"/>
      <c r="AQM4" s="38"/>
      <c r="AQN4" s="38"/>
      <c r="AQO4" s="38"/>
      <c r="AQP4" s="38"/>
      <c r="AQQ4" s="38"/>
      <c r="AQR4" s="38"/>
      <c r="AQS4" s="38"/>
      <c r="AQT4" s="38"/>
      <c r="AQU4" s="38"/>
      <c r="AQV4" s="38"/>
      <c r="AQW4" s="38"/>
      <c r="AQX4" s="38"/>
      <c r="AQY4" s="38"/>
      <c r="AQZ4" s="38"/>
      <c r="ARA4" s="38"/>
      <c r="ARB4" s="38"/>
      <c r="ARC4" s="38"/>
      <c r="ARD4" s="38"/>
      <c r="ARE4" s="38"/>
      <c r="ARF4" s="38"/>
      <c r="ARG4" s="38"/>
      <c r="ARH4" s="38"/>
      <c r="ARI4" s="38"/>
      <c r="ARJ4" s="38"/>
      <c r="ARK4" s="38"/>
      <c r="ARL4" s="38"/>
      <c r="ARM4" s="38"/>
      <c r="ARN4" s="38"/>
      <c r="ARO4" s="38"/>
      <c r="ARP4" s="38"/>
      <c r="ARQ4" s="38"/>
      <c r="ARR4" s="38"/>
      <c r="ARS4" s="38"/>
      <c r="ART4" s="38"/>
      <c r="ARU4" s="38"/>
      <c r="ARV4" s="38"/>
      <c r="ARW4" s="38"/>
      <c r="ARX4" s="38"/>
      <c r="ARY4" s="38"/>
      <c r="ARZ4" s="38"/>
      <c r="ASA4" s="38"/>
      <c r="ASB4" s="38"/>
      <c r="ASC4" s="38"/>
      <c r="ASD4" s="38"/>
      <c r="ASE4" s="38"/>
      <c r="ASF4" s="38"/>
      <c r="ASG4" s="38"/>
      <c r="ASH4" s="38"/>
      <c r="ASI4" s="38"/>
      <c r="ASJ4" s="38"/>
      <c r="ASK4" s="38"/>
      <c r="ASL4" s="38"/>
      <c r="ASM4" s="38"/>
      <c r="ASN4" s="38"/>
      <c r="ASO4" s="38"/>
      <c r="ASP4" s="38"/>
      <c r="ASQ4" s="38"/>
      <c r="ASR4" s="38"/>
      <c r="ASS4" s="38"/>
      <c r="AST4" s="38"/>
      <c r="ASU4" s="38"/>
      <c r="ASV4" s="38"/>
      <c r="ASW4" s="38"/>
      <c r="ASX4" s="38"/>
      <c r="ASY4" s="38"/>
      <c r="ASZ4" s="38"/>
      <c r="ATA4" s="38"/>
      <c r="ATB4" s="38"/>
      <c r="ATC4" s="38"/>
      <c r="ATD4" s="38"/>
      <c r="ATE4" s="38"/>
      <c r="ATF4" s="38"/>
      <c r="ATG4" s="38"/>
      <c r="ATH4" s="38"/>
      <c r="ATI4" s="38"/>
      <c r="ATJ4" s="38"/>
      <c r="ATK4" s="38"/>
      <c r="ATL4" s="38"/>
      <c r="ATM4" s="38"/>
      <c r="ATN4" s="38"/>
      <c r="ATO4" s="38"/>
      <c r="ATP4" s="38"/>
      <c r="ATQ4" s="38"/>
      <c r="ATR4" s="38"/>
      <c r="ATS4" s="38"/>
      <c r="ATT4" s="38"/>
      <c r="ATU4" s="38"/>
      <c r="ATV4" s="38"/>
      <c r="ATW4" s="38"/>
      <c r="ATX4" s="38"/>
      <c r="ATY4" s="38"/>
      <c r="ATZ4" s="38"/>
      <c r="AUA4" s="38"/>
      <c r="AUB4" s="38"/>
      <c r="AUC4" s="38"/>
      <c r="AUD4" s="38"/>
      <c r="AUE4" s="38"/>
      <c r="AUF4" s="38"/>
      <c r="AUG4" s="38"/>
      <c r="AUH4" s="38"/>
      <c r="AUI4" s="38"/>
      <c r="AUJ4" s="38"/>
      <c r="AUK4" s="38"/>
      <c r="AUL4" s="38"/>
      <c r="AUM4" s="38"/>
      <c r="AUN4" s="38"/>
      <c r="AUO4" s="38"/>
      <c r="AUP4" s="38"/>
      <c r="AUQ4" s="38"/>
      <c r="AUR4" s="38"/>
      <c r="AUS4" s="38"/>
      <c r="AUT4" s="38"/>
      <c r="AUU4" s="38"/>
      <c r="AUV4" s="38"/>
      <c r="AUW4" s="38"/>
      <c r="AUX4" s="38"/>
      <c r="AUY4" s="38"/>
      <c r="AUZ4" s="38"/>
      <c r="AVA4" s="38"/>
      <c r="AVB4" s="38"/>
      <c r="AVC4" s="38"/>
      <c r="AVD4" s="38"/>
      <c r="AVE4" s="38"/>
      <c r="AVF4" s="38"/>
      <c r="AVG4" s="38"/>
      <c r="AVH4" s="38"/>
      <c r="AVI4" s="38"/>
      <c r="AVJ4" s="38"/>
      <c r="AVK4" s="38"/>
      <c r="AVL4" s="38"/>
      <c r="AVM4" s="38"/>
      <c r="AVN4" s="38"/>
      <c r="AVO4" s="38"/>
      <c r="AVP4" s="38"/>
      <c r="AVQ4" s="38"/>
      <c r="AVR4" s="38"/>
      <c r="AVS4" s="38"/>
      <c r="AVT4" s="38"/>
      <c r="AVU4" s="38"/>
      <c r="AVV4" s="38"/>
      <c r="AVW4" s="38"/>
      <c r="AVX4" s="38"/>
      <c r="AVY4" s="38"/>
      <c r="AVZ4" s="38"/>
      <c r="AWA4" s="38"/>
      <c r="AWB4" s="38"/>
      <c r="AWC4" s="38"/>
      <c r="AWD4" s="38"/>
      <c r="AWE4" s="38"/>
      <c r="AWF4" s="38"/>
      <c r="AWG4" s="38"/>
      <c r="AWH4" s="38"/>
      <c r="AWI4" s="38"/>
      <c r="AWJ4" s="38"/>
      <c r="AWK4" s="38"/>
      <c r="AWL4" s="38"/>
      <c r="AWM4" s="38"/>
      <c r="AWN4" s="38"/>
      <c r="AWO4" s="38"/>
      <c r="AWP4" s="38"/>
      <c r="AWQ4" s="38"/>
      <c r="AWR4" s="38"/>
      <c r="AWS4" s="38"/>
      <c r="AWT4" s="38"/>
      <c r="AWU4" s="38"/>
      <c r="AWV4" s="38"/>
      <c r="AWW4" s="38"/>
      <c r="AWX4" s="38"/>
      <c r="AWY4" s="38"/>
      <c r="AWZ4" s="38"/>
      <c r="AXA4" s="38"/>
      <c r="AXB4" s="38"/>
      <c r="AXC4" s="38"/>
      <c r="AXD4" s="38"/>
      <c r="AXE4" s="38"/>
      <c r="AXF4" s="38"/>
      <c r="AXG4" s="38"/>
      <c r="AXH4" s="38"/>
      <c r="AXI4" s="38"/>
      <c r="AXJ4" s="38"/>
      <c r="AXK4" s="38"/>
      <c r="AXL4" s="38"/>
      <c r="AXM4" s="38"/>
      <c r="AXN4" s="38"/>
      <c r="AXO4" s="38"/>
      <c r="AXP4" s="38"/>
      <c r="AXQ4" s="38"/>
      <c r="AXR4" s="38"/>
      <c r="AXS4" s="38"/>
      <c r="AXT4" s="38"/>
      <c r="AXU4" s="38"/>
      <c r="AXV4" s="38"/>
      <c r="AXW4" s="38"/>
      <c r="AXX4" s="38"/>
      <c r="AXY4" s="38"/>
      <c r="AXZ4" s="38"/>
      <c r="AYA4" s="38"/>
      <c r="AYB4" s="38"/>
      <c r="AYC4" s="38"/>
      <c r="AYD4" s="38"/>
      <c r="AYE4" s="38"/>
      <c r="AYF4" s="38"/>
      <c r="AYG4" s="38"/>
      <c r="AYH4" s="38"/>
      <c r="AYI4" s="38"/>
      <c r="AYJ4" s="38"/>
      <c r="AYK4" s="38"/>
      <c r="AYL4" s="38"/>
      <c r="AYM4" s="38"/>
      <c r="AYN4" s="38"/>
      <c r="AYO4" s="38"/>
      <c r="AYP4" s="38"/>
      <c r="AYQ4" s="38"/>
      <c r="AYR4" s="38"/>
      <c r="AYS4" s="38"/>
      <c r="AYT4" s="38"/>
      <c r="AYU4" s="38"/>
      <c r="AYV4" s="38"/>
      <c r="AYW4" s="38"/>
      <c r="AYX4" s="38"/>
      <c r="AYY4" s="38"/>
      <c r="AYZ4" s="38"/>
      <c r="AZA4" s="38"/>
      <c r="AZB4" s="38"/>
      <c r="AZC4" s="38"/>
      <c r="AZD4" s="38"/>
      <c r="AZE4" s="38"/>
      <c r="AZF4" s="38"/>
      <c r="AZG4" s="38"/>
      <c r="AZH4" s="38"/>
      <c r="AZI4" s="38"/>
      <c r="AZJ4" s="38"/>
      <c r="AZK4" s="38"/>
      <c r="AZL4" s="38"/>
      <c r="AZM4" s="38"/>
      <c r="AZN4" s="38"/>
      <c r="AZO4" s="38"/>
      <c r="AZP4" s="38"/>
      <c r="AZQ4" s="38"/>
      <c r="AZR4" s="38"/>
      <c r="AZS4" s="38"/>
      <c r="AZT4" s="38"/>
      <c r="AZU4" s="38"/>
      <c r="AZV4" s="38"/>
      <c r="AZW4" s="38"/>
      <c r="AZX4" s="38"/>
      <c r="AZY4" s="38"/>
      <c r="AZZ4" s="38"/>
      <c r="BAA4" s="38"/>
      <c r="BAB4" s="38"/>
      <c r="BAC4" s="38"/>
      <c r="BAD4" s="38"/>
      <c r="BAE4" s="38"/>
      <c r="BAF4" s="38"/>
      <c r="BAG4" s="38"/>
      <c r="BAH4" s="38"/>
      <c r="BAI4" s="38"/>
      <c r="BAJ4" s="38"/>
      <c r="BAK4" s="38"/>
      <c r="BAL4" s="38"/>
      <c r="BAM4" s="38"/>
      <c r="BAN4" s="38"/>
      <c r="BAO4" s="38"/>
      <c r="BAP4" s="38"/>
      <c r="BAQ4" s="38"/>
      <c r="BAR4" s="38"/>
      <c r="BAS4" s="38"/>
      <c r="BAT4" s="38"/>
      <c r="BAU4" s="38"/>
      <c r="BAV4" s="38"/>
      <c r="BAW4" s="38"/>
      <c r="BAX4" s="38"/>
      <c r="BAY4" s="38"/>
      <c r="BAZ4" s="38"/>
      <c r="BBA4" s="38"/>
      <c r="BBB4" s="38"/>
      <c r="BBC4" s="38"/>
      <c r="BBD4" s="38"/>
      <c r="BBE4" s="38"/>
      <c r="BBF4" s="38"/>
      <c r="BBG4" s="38"/>
      <c r="BBH4" s="38"/>
      <c r="BBI4" s="38"/>
      <c r="BBJ4" s="38"/>
      <c r="BBK4" s="38"/>
      <c r="BBL4" s="38"/>
      <c r="BBM4" s="38"/>
      <c r="BBN4" s="38"/>
      <c r="BBO4" s="38"/>
      <c r="BBP4" s="38"/>
      <c r="BBQ4" s="38"/>
      <c r="BBR4" s="38"/>
      <c r="BBS4" s="38"/>
      <c r="BBT4" s="38"/>
      <c r="BBU4" s="38"/>
      <c r="BBV4" s="38"/>
      <c r="BBW4" s="38"/>
      <c r="BBX4" s="38"/>
      <c r="BBY4" s="38"/>
      <c r="BBZ4" s="38"/>
      <c r="BCA4" s="38"/>
      <c r="BCB4" s="38"/>
      <c r="BCC4" s="38"/>
      <c r="BCD4" s="38"/>
      <c r="BCE4" s="38"/>
      <c r="BCF4" s="38"/>
      <c r="BCG4" s="38"/>
      <c r="BCH4" s="38"/>
      <c r="BCI4" s="38"/>
      <c r="BCJ4" s="38"/>
      <c r="BCK4" s="38"/>
      <c r="BCL4" s="38"/>
      <c r="BCM4" s="38"/>
      <c r="BCN4" s="38"/>
      <c r="BCO4" s="38"/>
      <c r="BCP4" s="38"/>
      <c r="BCQ4" s="38"/>
      <c r="BCR4" s="38"/>
      <c r="BCS4" s="38"/>
      <c r="BCT4" s="38"/>
      <c r="BCU4" s="38"/>
      <c r="BCV4" s="38"/>
      <c r="BCW4" s="38"/>
      <c r="BCX4" s="38"/>
      <c r="BCY4" s="38"/>
      <c r="BCZ4" s="38"/>
      <c r="BDA4" s="38"/>
      <c r="BDB4" s="38"/>
      <c r="BDC4" s="38"/>
      <c r="BDD4" s="38"/>
      <c r="BDE4" s="38"/>
      <c r="BDF4" s="38"/>
      <c r="BDG4" s="38"/>
      <c r="BDH4" s="38"/>
      <c r="BDI4" s="38"/>
      <c r="BDJ4" s="38"/>
      <c r="BDK4" s="38"/>
      <c r="BDL4" s="38"/>
      <c r="BDM4" s="38"/>
      <c r="BDN4" s="38"/>
      <c r="BDO4" s="38"/>
      <c r="BDP4" s="38"/>
      <c r="BDQ4" s="38"/>
      <c r="BDR4" s="38"/>
      <c r="BDS4" s="38"/>
      <c r="BDT4" s="38"/>
      <c r="BDU4" s="38"/>
      <c r="BDV4" s="38"/>
      <c r="BDW4" s="38"/>
      <c r="BDX4" s="38"/>
      <c r="BDY4" s="38"/>
      <c r="BDZ4" s="38"/>
      <c r="BEA4" s="38"/>
      <c r="BEB4" s="38"/>
      <c r="BEC4" s="38"/>
      <c r="BED4" s="38"/>
      <c r="BEE4" s="38"/>
      <c r="BEF4" s="38"/>
      <c r="BEG4" s="38"/>
      <c r="BEH4" s="38"/>
      <c r="BEI4" s="38"/>
      <c r="BEJ4" s="38"/>
      <c r="BEK4" s="38"/>
      <c r="BEL4" s="38"/>
      <c r="BEM4" s="38"/>
      <c r="BEN4" s="38"/>
      <c r="BEO4" s="38"/>
      <c r="BEP4" s="38"/>
      <c r="BEQ4" s="38"/>
      <c r="BER4" s="38"/>
      <c r="BES4" s="38"/>
      <c r="BET4" s="38"/>
      <c r="BEU4" s="38"/>
      <c r="BEV4" s="38"/>
      <c r="BEW4" s="38"/>
      <c r="BEX4" s="38"/>
      <c r="BEY4" s="38"/>
      <c r="BEZ4" s="38"/>
      <c r="BFA4" s="38"/>
      <c r="BFB4" s="38"/>
      <c r="BFC4" s="38"/>
      <c r="BFD4" s="38"/>
      <c r="BFE4" s="38"/>
      <c r="BFF4" s="38"/>
      <c r="BFG4" s="38"/>
      <c r="BFH4" s="38"/>
      <c r="BFI4" s="38"/>
      <c r="BFJ4" s="38"/>
      <c r="BFK4" s="38"/>
      <c r="BFL4" s="38"/>
      <c r="BFM4" s="38"/>
      <c r="BFN4" s="38"/>
      <c r="BFO4" s="38"/>
      <c r="BFP4" s="38"/>
      <c r="BFQ4" s="38"/>
      <c r="BFR4" s="38"/>
      <c r="BFS4" s="38"/>
      <c r="BFT4" s="38"/>
      <c r="BFU4" s="38"/>
      <c r="BFV4" s="38"/>
      <c r="BFW4" s="38"/>
      <c r="BFX4" s="38"/>
      <c r="BFY4" s="38"/>
      <c r="BFZ4" s="38"/>
      <c r="BGA4" s="38"/>
      <c r="BGB4" s="38"/>
      <c r="BGC4" s="38"/>
      <c r="BGD4" s="38"/>
      <c r="BGE4" s="38"/>
      <c r="BGF4" s="38"/>
      <c r="BGG4" s="38"/>
      <c r="BGH4" s="38"/>
      <c r="BGI4" s="38"/>
      <c r="BGJ4" s="38"/>
      <c r="BGK4" s="38"/>
      <c r="BGL4" s="38"/>
      <c r="BGM4" s="38"/>
      <c r="BGN4" s="38"/>
      <c r="BGO4" s="38"/>
      <c r="BGP4" s="38"/>
      <c r="BGQ4" s="38"/>
      <c r="BGR4" s="38"/>
      <c r="BGS4" s="38"/>
      <c r="BGT4" s="38"/>
      <c r="BGU4" s="38"/>
      <c r="BGV4" s="38"/>
      <c r="BGW4" s="38"/>
      <c r="BGX4" s="38"/>
      <c r="BGY4" s="38"/>
      <c r="BGZ4" s="38"/>
      <c r="BHA4" s="38"/>
      <c r="BHB4" s="38"/>
      <c r="BHC4" s="38"/>
      <c r="BHD4" s="38"/>
      <c r="BHE4" s="38"/>
      <c r="BHF4" s="38"/>
      <c r="BHG4" s="38"/>
      <c r="BHH4" s="38"/>
      <c r="BHI4" s="38"/>
      <c r="BHJ4" s="38"/>
      <c r="BHK4" s="38"/>
      <c r="BHL4" s="38"/>
      <c r="BHM4" s="38"/>
      <c r="BHN4" s="38"/>
      <c r="BHO4" s="38"/>
      <c r="BHP4" s="38"/>
      <c r="BHQ4" s="38"/>
      <c r="BHR4" s="38"/>
      <c r="BHS4" s="38"/>
      <c r="BHT4" s="38"/>
      <c r="BHU4" s="38"/>
      <c r="BHV4" s="38"/>
      <c r="BHW4" s="38"/>
      <c r="BHX4" s="38"/>
      <c r="BHY4" s="38"/>
      <c r="BHZ4" s="38"/>
      <c r="BIA4" s="38"/>
      <c r="BIB4" s="38"/>
      <c r="BIC4" s="38"/>
      <c r="BID4" s="38"/>
      <c r="BIE4" s="38"/>
      <c r="BIF4" s="38"/>
      <c r="BIG4" s="38"/>
      <c r="BIH4" s="38"/>
      <c r="BII4" s="38"/>
      <c r="BIJ4" s="38"/>
      <c r="BIK4" s="38"/>
      <c r="BIL4" s="38"/>
      <c r="BIM4" s="38"/>
      <c r="BIN4" s="38"/>
      <c r="BIO4" s="38"/>
      <c r="BIP4" s="38"/>
      <c r="BIQ4" s="38"/>
      <c r="BIR4" s="38"/>
      <c r="BIS4" s="38"/>
      <c r="BIT4" s="38"/>
      <c r="BIU4" s="38"/>
      <c r="BIV4" s="38"/>
      <c r="BIW4" s="38"/>
      <c r="BIX4" s="38"/>
      <c r="BIY4" s="38"/>
      <c r="BIZ4" s="38"/>
      <c r="BJA4" s="38"/>
      <c r="BJB4" s="38"/>
      <c r="BJC4" s="38"/>
      <c r="BJD4" s="38"/>
      <c r="BJE4" s="38"/>
      <c r="BJF4" s="38"/>
      <c r="BJG4" s="38"/>
      <c r="BJH4" s="38"/>
      <c r="BJI4" s="38"/>
      <c r="BJJ4" s="38"/>
      <c r="BJK4" s="38"/>
      <c r="BJL4" s="38"/>
      <c r="BJM4" s="38"/>
      <c r="BJN4" s="38"/>
      <c r="BJO4" s="38"/>
      <c r="BJP4" s="38"/>
      <c r="BJQ4" s="38"/>
      <c r="BJR4" s="38"/>
      <c r="BJS4" s="38"/>
      <c r="BJT4" s="38"/>
      <c r="BJU4" s="38"/>
      <c r="BJV4" s="38"/>
      <c r="BJW4" s="38"/>
      <c r="BJX4" s="38"/>
      <c r="BJY4" s="38"/>
      <c r="BJZ4" s="38"/>
      <c r="BKA4" s="38"/>
      <c r="BKB4" s="38"/>
      <c r="BKC4" s="38"/>
      <c r="BKD4" s="38"/>
      <c r="BKE4" s="38"/>
      <c r="BKF4" s="38"/>
      <c r="BKG4" s="38"/>
      <c r="BKH4" s="38"/>
      <c r="BKI4" s="38"/>
      <c r="BKJ4" s="38"/>
      <c r="BKK4" s="38"/>
      <c r="BKL4" s="38"/>
      <c r="BKM4" s="38"/>
      <c r="BKN4" s="38"/>
      <c r="BKO4" s="38"/>
      <c r="BKP4" s="38"/>
      <c r="BKQ4" s="38"/>
      <c r="BKR4" s="38"/>
      <c r="BKS4" s="38"/>
      <c r="BKT4" s="38"/>
      <c r="BKU4" s="38"/>
      <c r="BKV4" s="38"/>
      <c r="BKW4" s="38"/>
      <c r="BKX4" s="38"/>
      <c r="BKY4" s="38"/>
      <c r="BKZ4" s="38"/>
      <c r="BLA4" s="38"/>
      <c r="BLB4" s="38"/>
      <c r="BLC4" s="38"/>
      <c r="BLD4" s="38"/>
      <c r="BLE4" s="38"/>
      <c r="BLF4" s="38"/>
      <c r="BLG4" s="38"/>
      <c r="BLH4" s="38"/>
      <c r="BLI4" s="38"/>
      <c r="BLJ4" s="38"/>
      <c r="BLK4" s="38"/>
      <c r="BLL4" s="38"/>
      <c r="BLM4" s="38"/>
      <c r="BLN4" s="38"/>
      <c r="BLO4" s="38"/>
      <c r="BLP4" s="38"/>
      <c r="BLQ4" s="38"/>
      <c r="BLR4" s="38"/>
      <c r="BLS4" s="38"/>
      <c r="BLT4" s="38"/>
      <c r="BLU4" s="38"/>
      <c r="BLV4" s="38"/>
      <c r="BLW4" s="38"/>
      <c r="BLX4" s="38"/>
      <c r="BLY4" s="38"/>
      <c r="BLZ4" s="38"/>
      <c r="BMA4" s="38"/>
      <c r="BMB4" s="38"/>
      <c r="BMC4" s="38"/>
      <c r="BMD4" s="38"/>
      <c r="BME4" s="38"/>
      <c r="BMF4" s="38"/>
      <c r="BMG4" s="38"/>
      <c r="BMH4" s="38"/>
      <c r="BMI4" s="38"/>
      <c r="BMJ4" s="38"/>
      <c r="BMK4" s="38"/>
      <c r="BML4" s="38"/>
      <c r="BMM4" s="38"/>
      <c r="BMN4" s="38"/>
      <c r="BMO4" s="38"/>
      <c r="BMP4" s="38"/>
      <c r="BMQ4" s="38"/>
      <c r="BMR4" s="38"/>
      <c r="BMS4" s="38"/>
      <c r="BMT4" s="38"/>
      <c r="BMU4" s="38"/>
      <c r="BMV4" s="38"/>
      <c r="BMW4" s="38"/>
      <c r="BMX4" s="38"/>
      <c r="BMY4" s="38"/>
      <c r="BMZ4" s="38"/>
      <c r="BNA4" s="38"/>
      <c r="BNB4" s="38"/>
      <c r="BNC4" s="38"/>
      <c r="BND4" s="38"/>
      <c r="BNE4" s="38"/>
      <c r="BNF4" s="38"/>
      <c r="BNG4" s="38"/>
      <c r="BNH4" s="38"/>
      <c r="BNI4" s="38"/>
      <c r="BNJ4" s="38"/>
      <c r="BNK4" s="38"/>
      <c r="BNL4" s="38"/>
      <c r="BNM4" s="38"/>
      <c r="BNN4" s="38"/>
      <c r="BNO4" s="38"/>
      <c r="BNP4" s="38"/>
      <c r="BNQ4" s="38"/>
      <c r="BNR4" s="38"/>
      <c r="BNS4" s="38"/>
      <c r="BNT4" s="38"/>
      <c r="BNU4" s="38"/>
      <c r="BNV4" s="38"/>
      <c r="BNW4" s="38"/>
      <c r="BNX4" s="38"/>
      <c r="BNY4" s="38"/>
      <c r="BNZ4" s="38"/>
      <c r="BOA4" s="38"/>
      <c r="BOB4" s="38"/>
      <c r="BOC4" s="38"/>
      <c r="BOD4" s="38"/>
      <c r="BOE4" s="38"/>
      <c r="BOF4" s="38"/>
      <c r="BOG4" s="38"/>
      <c r="BOH4" s="38"/>
      <c r="BOI4" s="38"/>
      <c r="BOJ4" s="38"/>
      <c r="BOK4" s="38"/>
      <c r="BOL4" s="38"/>
      <c r="BOM4" s="38"/>
      <c r="BON4" s="38"/>
      <c r="BOO4" s="38"/>
      <c r="BOP4" s="38"/>
      <c r="BOQ4" s="38"/>
      <c r="BOR4" s="38"/>
      <c r="BOS4" s="38"/>
      <c r="BOT4" s="38"/>
      <c r="BOU4" s="38"/>
      <c r="BOV4" s="38"/>
      <c r="BOW4" s="38"/>
      <c r="BOX4" s="38"/>
      <c r="BOY4" s="38"/>
      <c r="BOZ4" s="38"/>
      <c r="BPA4" s="38"/>
      <c r="BPB4" s="38"/>
      <c r="BPC4" s="38"/>
      <c r="BPD4" s="38"/>
      <c r="BPE4" s="38"/>
      <c r="BPF4" s="38"/>
      <c r="BPG4" s="38"/>
      <c r="BPH4" s="38"/>
      <c r="BPI4" s="38"/>
      <c r="BPJ4" s="38"/>
      <c r="BPK4" s="38"/>
      <c r="BPL4" s="38"/>
      <c r="BPM4" s="38"/>
      <c r="BPN4" s="38"/>
      <c r="BPO4" s="38"/>
      <c r="BPP4" s="38"/>
      <c r="BPQ4" s="38"/>
      <c r="BPR4" s="38"/>
      <c r="BPS4" s="38"/>
      <c r="BPT4" s="38"/>
      <c r="BPU4" s="38"/>
      <c r="BPV4" s="38"/>
      <c r="BPW4" s="38"/>
      <c r="BPX4" s="38"/>
      <c r="BPY4" s="38"/>
      <c r="BPZ4" s="38"/>
      <c r="BQA4" s="38"/>
      <c r="BQB4" s="38"/>
      <c r="BQC4" s="38"/>
      <c r="BQD4" s="38"/>
      <c r="BQE4" s="38"/>
      <c r="BQF4" s="38"/>
      <c r="BQG4" s="38"/>
      <c r="BQH4" s="38"/>
      <c r="BQI4" s="38"/>
      <c r="BQJ4" s="38"/>
      <c r="BQK4" s="38"/>
      <c r="BQL4" s="38"/>
      <c r="BQM4" s="38"/>
      <c r="BQN4" s="38"/>
      <c r="BQO4" s="38"/>
      <c r="BQP4" s="38"/>
      <c r="BQQ4" s="38"/>
      <c r="BQR4" s="38"/>
      <c r="BQS4" s="38"/>
      <c r="BQT4" s="38"/>
      <c r="BQU4" s="38"/>
      <c r="BQV4" s="38"/>
      <c r="BQW4" s="38"/>
      <c r="BQX4" s="38"/>
      <c r="BQY4" s="38"/>
      <c r="BQZ4" s="38"/>
      <c r="BRA4" s="38"/>
      <c r="BRB4" s="38"/>
      <c r="BRC4" s="38"/>
      <c r="BRD4" s="38"/>
      <c r="BRE4" s="38"/>
      <c r="BRF4" s="38"/>
      <c r="BRG4" s="38"/>
      <c r="BRH4" s="38"/>
      <c r="BRI4" s="38"/>
      <c r="BRJ4" s="38"/>
      <c r="BRK4" s="38"/>
      <c r="BRL4" s="38"/>
      <c r="BRM4" s="38"/>
      <c r="BRN4" s="38"/>
      <c r="BRO4" s="38"/>
      <c r="BRP4" s="38"/>
      <c r="BRQ4" s="38"/>
      <c r="BRR4" s="38"/>
      <c r="BRS4" s="38"/>
      <c r="BRT4" s="38"/>
      <c r="BRU4" s="38"/>
      <c r="BRV4" s="38"/>
      <c r="BRW4" s="38"/>
      <c r="BRX4" s="38"/>
      <c r="BRY4" s="38"/>
      <c r="BRZ4" s="38"/>
      <c r="BSA4" s="38"/>
      <c r="BSB4" s="38"/>
      <c r="BSC4" s="38"/>
      <c r="BSD4" s="38"/>
      <c r="BSE4" s="38"/>
      <c r="BSF4" s="38"/>
      <c r="BSG4" s="38"/>
      <c r="BSH4" s="38"/>
      <c r="BSI4" s="38"/>
      <c r="BSJ4" s="38"/>
      <c r="BSK4" s="38"/>
      <c r="BSL4" s="38"/>
      <c r="BSM4" s="38"/>
      <c r="BSN4" s="38"/>
      <c r="BSO4" s="38"/>
      <c r="BSP4" s="38"/>
      <c r="BSQ4" s="38"/>
      <c r="BSR4" s="38"/>
      <c r="BSS4" s="38"/>
      <c r="BST4" s="38"/>
      <c r="BSU4" s="38"/>
      <c r="BSV4" s="38"/>
      <c r="BSW4" s="38"/>
      <c r="BSX4" s="38"/>
      <c r="BSY4" s="38"/>
      <c r="BSZ4" s="38"/>
      <c r="BTA4" s="38"/>
      <c r="BTB4" s="38"/>
      <c r="BTC4" s="38"/>
      <c r="BTD4" s="38"/>
      <c r="BTE4" s="38"/>
      <c r="BTF4" s="38"/>
      <c r="BTG4" s="38"/>
      <c r="BTH4" s="38"/>
      <c r="BTI4" s="38"/>
      <c r="BTJ4" s="38"/>
      <c r="BTK4" s="38"/>
      <c r="BTL4" s="38"/>
      <c r="BTM4" s="38"/>
      <c r="BTN4" s="38"/>
      <c r="BTO4" s="38"/>
      <c r="BTP4" s="38"/>
      <c r="BTQ4" s="38"/>
      <c r="BTR4" s="38"/>
      <c r="BTS4" s="38"/>
      <c r="BTT4" s="38"/>
      <c r="BTU4" s="38"/>
      <c r="BTV4" s="38"/>
      <c r="BTW4" s="38"/>
      <c r="BTX4" s="38"/>
      <c r="BTY4" s="38"/>
      <c r="BTZ4" s="38"/>
      <c r="BUA4" s="38"/>
      <c r="BUB4" s="38"/>
      <c r="BUC4" s="38"/>
      <c r="BUD4" s="38"/>
      <c r="BUE4" s="38"/>
      <c r="BUF4" s="38"/>
      <c r="BUG4" s="38"/>
      <c r="BUH4" s="38"/>
      <c r="BUI4" s="38"/>
      <c r="BUJ4" s="38"/>
      <c r="BUK4" s="38"/>
      <c r="BUL4" s="38"/>
      <c r="BUM4" s="38"/>
      <c r="BUN4" s="38"/>
      <c r="BUO4" s="38"/>
      <c r="BUP4" s="38"/>
      <c r="BUQ4" s="38"/>
      <c r="BUR4" s="38"/>
      <c r="BUS4" s="38"/>
      <c r="BUT4" s="38"/>
      <c r="BUU4" s="38"/>
      <c r="BUV4" s="38"/>
      <c r="BUW4" s="38"/>
      <c r="BUX4" s="38"/>
      <c r="BUY4" s="38"/>
      <c r="BUZ4" s="38"/>
      <c r="BVA4" s="38"/>
      <c r="BVB4" s="38"/>
      <c r="BVC4" s="38"/>
      <c r="BVD4" s="38"/>
      <c r="BVE4" s="38"/>
      <c r="BVF4" s="38"/>
      <c r="BVG4" s="38"/>
      <c r="BVH4" s="38"/>
      <c r="BVI4" s="38"/>
      <c r="BVJ4" s="38"/>
      <c r="BVK4" s="38"/>
      <c r="BVL4" s="38"/>
      <c r="BVM4" s="38"/>
      <c r="BVN4" s="38"/>
      <c r="BVO4" s="38"/>
      <c r="BVP4" s="38"/>
      <c r="BVQ4" s="38"/>
      <c r="BVR4" s="38"/>
      <c r="BVS4" s="38"/>
      <c r="BVT4" s="38"/>
      <c r="BVU4" s="38"/>
      <c r="BVV4" s="38"/>
      <c r="BVW4" s="38"/>
      <c r="BVX4" s="38"/>
      <c r="BVY4" s="38"/>
      <c r="BVZ4" s="38"/>
      <c r="BWA4" s="38"/>
      <c r="BWB4" s="38"/>
      <c r="BWC4" s="38"/>
      <c r="BWD4" s="38"/>
      <c r="BWE4" s="38"/>
      <c r="BWF4" s="38"/>
      <c r="BWG4" s="38"/>
      <c r="BWH4" s="38"/>
      <c r="BWI4" s="38"/>
      <c r="BWJ4" s="38"/>
      <c r="BWK4" s="38"/>
      <c r="BWL4" s="38"/>
      <c r="BWM4" s="38"/>
      <c r="BWN4" s="38"/>
      <c r="BWO4" s="38"/>
      <c r="BWP4" s="38"/>
      <c r="BWQ4" s="38"/>
      <c r="BWR4" s="38"/>
      <c r="BWS4" s="38"/>
      <c r="BWT4" s="38"/>
      <c r="BWU4" s="38"/>
      <c r="BWV4" s="38"/>
      <c r="BWW4" s="38"/>
      <c r="BWX4" s="38"/>
      <c r="BWY4" s="38"/>
      <c r="BWZ4" s="38"/>
      <c r="BXA4" s="38"/>
      <c r="BXB4" s="38"/>
      <c r="BXC4" s="38"/>
      <c r="BXD4" s="38"/>
      <c r="BXE4" s="38"/>
      <c r="BXF4" s="38"/>
      <c r="BXG4" s="38"/>
      <c r="BXH4" s="38"/>
      <c r="BXI4" s="38"/>
      <c r="BXJ4" s="38"/>
      <c r="BXK4" s="38"/>
      <c r="BXL4" s="38"/>
      <c r="BXM4" s="38"/>
      <c r="BXN4" s="38"/>
      <c r="BXO4" s="38"/>
      <c r="BXP4" s="38"/>
      <c r="BXQ4" s="38"/>
      <c r="BXR4" s="38"/>
      <c r="BXS4" s="38"/>
      <c r="BXT4" s="38"/>
      <c r="BXU4" s="38"/>
      <c r="BXV4" s="38"/>
      <c r="BXW4" s="38"/>
      <c r="BXX4" s="38"/>
      <c r="BXY4" s="38"/>
      <c r="BXZ4" s="38"/>
      <c r="BYA4" s="38"/>
      <c r="BYB4" s="38"/>
      <c r="BYC4" s="38"/>
      <c r="BYD4" s="38"/>
      <c r="BYE4" s="38"/>
      <c r="BYF4" s="38"/>
      <c r="BYG4" s="38"/>
      <c r="BYH4" s="38"/>
      <c r="BYI4" s="38"/>
      <c r="BYJ4" s="38"/>
      <c r="BYK4" s="38"/>
      <c r="BYL4" s="38"/>
      <c r="BYM4" s="38"/>
      <c r="BYN4" s="38"/>
      <c r="BYO4" s="38"/>
      <c r="BYP4" s="38"/>
      <c r="BYQ4" s="38"/>
      <c r="BYR4" s="38"/>
      <c r="BYS4" s="38"/>
      <c r="BYT4" s="38"/>
      <c r="BYU4" s="38"/>
      <c r="BYV4" s="38"/>
      <c r="BYW4" s="38"/>
      <c r="BYX4" s="38"/>
      <c r="BYY4" s="38"/>
      <c r="BYZ4" s="38"/>
      <c r="BZA4" s="38"/>
      <c r="BZB4" s="38"/>
      <c r="BZC4" s="38"/>
      <c r="BZD4" s="38"/>
      <c r="BZE4" s="38"/>
      <c r="BZF4" s="38"/>
      <c r="BZG4" s="38"/>
      <c r="BZH4" s="38"/>
      <c r="BZI4" s="38"/>
      <c r="BZJ4" s="38"/>
      <c r="BZK4" s="38"/>
      <c r="BZL4" s="38"/>
      <c r="BZM4" s="38"/>
      <c r="BZN4" s="38"/>
      <c r="BZO4" s="38"/>
      <c r="BZP4" s="38"/>
      <c r="BZQ4" s="38"/>
      <c r="BZR4" s="38"/>
      <c r="BZS4" s="38"/>
      <c r="BZT4" s="38"/>
      <c r="BZU4" s="38"/>
      <c r="BZV4" s="38"/>
      <c r="BZW4" s="38"/>
      <c r="BZX4" s="38"/>
      <c r="BZY4" s="38"/>
      <c r="BZZ4" s="38"/>
      <c r="CAA4" s="38"/>
      <c r="CAB4" s="38"/>
      <c r="CAC4" s="38"/>
      <c r="CAD4" s="38"/>
      <c r="CAE4" s="38"/>
      <c r="CAF4" s="38"/>
      <c r="CAG4" s="38"/>
      <c r="CAH4" s="38"/>
      <c r="CAI4" s="38"/>
      <c r="CAJ4" s="38"/>
      <c r="CAK4" s="38"/>
      <c r="CAL4" s="38"/>
      <c r="CAM4" s="38"/>
      <c r="CAN4" s="38"/>
      <c r="CAO4" s="38"/>
      <c r="CAP4" s="38"/>
      <c r="CAQ4" s="38"/>
      <c r="CAR4" s="38"/>
      <c r="CAS4" s="38"/>
      <c r="CAT4" s="38"/>
      <c r="CAU4" s="38"/>
      <c r="CAV4" s="38"/>
      <c r="CAW4" s="38"/>
      <c r="CAX4" s="38"/>
      <c r="CAY4" s="38"/>
      <c r="CAZ4" s="38"/>
      <c r="CBA4" s="38"/>
      <c r="CBB4" s="38"/>
      <c r="CBC4" s="38"/>
      <c r="CBD4" s="38"/>
      <c r="CBE4" s="38"/>
      <c r="CBF4" s="38"/>
      <c r="CBG4" s="38"/>
      <c r="CBH4" s="38"/>
      <c r="CBI4" s="38"/>
      <c r="CBJ4" s="38"/>
      <c r="CBK4" s="38"/>
      <c r="CBL4" s="38"/>
      <c r="CBM4" s="38"/>
      <c r="CBN4" s="38"/>
      <c r="CBO4" s="38"/>
      <c r="CBP4" s="38"/>
      <c r="CBQ4" s="38"/>
      <c r="CBR4" s="38"/>
      <c r="CBS4" s="38"/>
      <c r="CBT4" s="38"/>
      <c r="CBU4" s="38"/>
      <c r="CBV4" s="38"/>
      <c r="CBW4" s="38"/>
      <c r="CBX4" s="38"/>
      <c r="CBY4" s="38"/>
      <c r="CBZ4" s="38"/>
      <c r="CCA4" s="38"/>
      <c r="CCB4" s="38"/>
      <c r="CCC4" s="38"/>
      <c r="CCD4" s="38"/>
      <c r="CCE4" s="38"/>
      <c r="CCF4" s="38"/>
      <c r="CCG4" s="38"/>
      <c r="CCH4" s="38"/>
      <c r="CCI4" s="38"/>
      <c r="CCJ4" s="38"/>
      <c r="CCK4" s="38"/>
      <c r="CCL4" s="38"/>
      <c r="CCM4" s="38"/>
      <c r="CCN4" s="38"/>
      <c r="CCO4" s="38"/>
      <c r="CCP4" s="38"/>
      <c r="CCQ4" s="38"/>
      <c r="CCR4" s="38"/>
      <c r="CCS4" s="38"/>
      <c r="CCT4" s="38"/>
      <c r="CCU4" s="38"/>
      <c r="CCV4" s="38"/>
      <c r="CCW4" s="38"/>
      <c r="CCX4" s="38"/>
      <c r="CCY4" s="38"/>
      <c r="CCZ4" s="38"/>
      <c r="CDA4" s="38"/>
      <c r="CDB4" s="38"/>
      <c r="CDC4" s="38"/>
      <c r="CDD4" s="38"/>
      <c r="CDE4" s="38"/>
      <c r="CDF4" s="38"/>
      <c r="CDG4" s="38"/>
      <c r="CDH4" s="38"/>
      <c r="CDI4" s="38"/>
      <c r="CDJ4" s="38"/>
      <c r="CDK4" s="38"/>
      <c r="CDL4" s="38"/>
      <c r="CDM4" s="38"/>
      <c r="CDN4" s="38"/>
      <c r="CDO4" s="38"/>
      <c r="CDP4" s="38"/>
      <c r="CDQ4" s="38"/>
      <c r="CDR4" s="38"/>
      <c r="CDS4" s="38"/>
      <c r="CDT4" s="38"/>
      <c r="CDU4" s="38"/>
      <c r="CDV4" s="38"/>
      <c r="CDW4" s="38"/>
      <c r="CDX4" s="38"/>
      <c r="CDY4" s="38"/>
      <c r="CDZ4" s="38"/>
      <c r="CEA4" s="38"/>
      <c r="CEB4" s="38"/>
      <c r="CEC4" s="38"/>
      <c r="CED4" s="38"/>
      <c r="CEE4" s="38"/>
      <c r="CEF4" s="38"/>
      <c r="CEG4" s="38"/>
      <c r="CEH4" s="38"/>
      <c r="CEI4" s="38"/>
      <c r="CEJ4" s="38"/>
      <c r="CEK4" s="38"/>
      <c r="CEL4" s="38"/>
      <c r="CEM4" s="38"/>
      <c r="CEN4" s="38"/>
      <c r="CEO4" s="38"/>
      <c r="CEP4" s="38"/>
      <c r="CEQ4" s="38"/>
      <c r="CER4" s="38"/>
      <c r="CES4" s="38"/>
      <c r="CET4" s="38"/>
      <c r="CEU4" s="38"/>
      <c r="CEV4" s="38"/>
      <c r="CEW4" s="38"/>
      <c r="CEX4" s="38"/>
      <c r="CEY4" s="38"/>
      <c r="CEZ4" s="38"/>
      <c r="CFA4" s="38"/>
      <c r="CFB4" s="38"/>
      <c r="CFC4" s="38"/>
      <c r="CFD4" s="38"/>
      <c r="CFE4" s="38"/>
      <c r="CFF4" s="38"/>
      <c r="CFG4" s="38"/>
      <c r="CFH4" s="38"/>
      <c r="CFI4" s="38"/>
      <c r="CFJ4" s="38"/>
      <c r="CFK4" s="38"/>
      <c r="CFL4" s="38"/>
      <c r="CFM4" s="38"/>
      <c r="CFN4" s="38"/>
      <c r="CFO4" s="38"/>
      <c r="CFP4" s="38"/>
      <c r="CFQ4" s="38"/>
      <c r="CFR4" s="38"/>
      <c r="CFS4" s="38"/>
      <c r="CFT4" s="38"/>
      <c r="CFU4" s="38"/>
      <c r="CFV4" s="38"/>
      <c r="CFW4" s="38"/>
      <c r="CFX4" s="38"/>
      <c r="CFY4" s="38"/>
      <c r="CFZ4" s="38"/>
      <c r="CGA4" s="38"/>
      <c r="CGB4" s="38"/>
      <c r="CGC4" s="38"/>
      <c r="CGD4" s="38"/>
      <c r="CGE4" s="38"/>
      <c r="CGF4" s="38"/>
      <c r="CGG4" s="38"/>
      <c r="CGH4" s="38"/>
      <c r="CGI4" s="38"/>
      <c r="CGJ4" s="38"/>
      <c r="CGK4" s="38"/>
      <c r="CGL4" s="38"/>
      <c r="CGM4" s="38"/>
      <c r="CGN4" s="38"/>
      <c r="CGO4" s="38"/>
      <c r="CGP4" s="38"/>
      <c r="CGQ4" s="38"/>
      <c r="CGR4" s="38"/>
      <c r="CGS4" s="38"/>
      <c r="CGT4" s="38"/>
      <c r="CGU4" s="38"/>
      <c r="CGV4" s="38"/>
      <c r="CGW4" s="38"/>
      <c r="CGX4" s="38"/>
      <c r="CGY4" s="38"/>
      <c r="CGZ4" s="38"/>
      <c r="CHA4" s="38"/>
      <c r="CHB4" s="38"/>
      <c r="CHC4" s="38"/>
      <c r="CHD4" s="38"/>
      <c r="CHE4" s="38"/>
      <c r="CHF4" s="38"/>
      <c r="CHG4" s="38"/>
      <c r="CHH4" s="38"/>
      <c r="CHI4" s="38"/>
      <c r="CHJ4" s="38"/>
      <c r="CHK4" s="38"/>
      <c r="CHL4" s="38"/>
      <c r="CHM4" s="38"/>
      <c r="CHN4" s="38"/>
      <c r="CHO4" s="38"/>
      <c r="CHP4" s="38"/>
      <c r="CHQ4" s="38"/>
      <c r="CHR4" s="38"/>
      <c r="CHS4" s="38"/>
      <c r="CHT4" s="38"/>
      <c r="CHU4" s="38"/>
      <c r="CHV4" s="38"/>
      <c r="CHW4" s="38"/>
      <c r="CHX4" s="38"/>
      <c r="CHY4" s="38"/>
      <c r="CHZ4" s="38"/>
      <c r="CIA4" s="38"/>
      <c r="CIB4" s="38"/>
      <c r="CIC4" s="38"/>
      <c r="CID4" s="38"/>
      <c r="CIE4" s="38"/>
      <c r="CIF4" s="38"/>
      <c r="CIG4" s="38"/>
      <c r="CIH4" s="38"/>
      <c r="CII4" s="38"/>
      <c r="CIJ4" s="38"/>
      <c r="CIK4" s="38"/>
      <c r="CIL4" s="38"/>
      <c r="CIM4" s="38"/>
      <c r="CIN4" s="38"/>
      <c r="CIO4" s="38"/>
      <c r="CIP4" s="38"/>
      <c r="CIQ4" s="38"/>
      <c r="CIR4" s="38"/>
      <c r="CIS4" s="38"/>
      <c r="CIT4" s="38"/>
      <c r="CIU4" s="38"/>
      <c r="CIV4" s="38"/>
      <c r="CIW4" s="38"/>
      <c r="CIX4" s="38"/>
      <c r="CIY4" s="38"/>
      <c r="CIZ4" s="38"/>
      <c r="CJA4" s="38"/>
      <c r="CJB4" s="38"/>
      <c r="CJC4" s="38"/>
      <c r="CJD4" s="38"/>
      <c r="CJE4" s="38"/>
      <c r="CJF4" s="38"/>
      <c r="CJG4" s="38"/>
      <c r="CJH4" s="38"/>
      <c r="CJI4" s="38"/>
      <c r="CJJ4" s="38"/>
      <c r="CJK4" s="38"/>
      <c r="CJL4" s="38"/>
      <c r="CJM4" s="38"/>
      <c r="CJN4" s="38"/>
      <c r="CJO4" s="38"/>
      <c r="CJP4" s="38"/>
      <c r="CJQ4" s="38"/>
      <c r="CJR4" s="38"/>
      <c r="CJS4" s="38"/>
      <c r="CJT4" s="38"/>
      <c r="CJU4" s="38"/>
      <c r="CJV4" s="38"/>
      <c r="CJW4" s="38"/>
      <c r="CJX4" s="38"/>
      <c r="CJY4" s="38"/>
      <c r="CJZ4" s="38"/>
      <c r="CKA4" s="38"/>
      <c r="CKB4" s="38"/>
      <c r="CKC4" s="38"/>
      <c r="CKD4" s="38"/>
      <c r="CKE4" s="38"/>
      <c r="CKF4" s="38"/>
      <c r="CKG4" s="38"/>
      <c r="CKH4" s="38"/>
      <c r="CKI4" s="38"/>
      <c r="CKJ4" s="38"/>
      <c r="CKK4" s="38"/>
      <c r="CKL4" s="38"/>
      <c r="CKM4" s="38"/>
      <c r="CKN4" s="38"/>
      <c r="CKO4" s="38"/>
      <c r="CKP4" s="38"/>
      <c r="CKQ4" s="38"/>
      <c r="CKR4" s="38"/>
      <c r="CKS4" s="38"/>
      <c r="CKT4" s="38"/>
      <c r="CKU4" s="38"/>
      <c r="CKV4" s="38"/>
      <c r="CKW4" s="38"/>
      <c r="CKX4" s="38"/>
      <c r="CKY4" s="38"/>
      <c r="CKZ4" s="38"/>
      <c r="CLA4" s="38"/>
      <c r="CLB4" s="38"/>
      <c r="CLC4" s="38"/>
      <c r="CLD4" s="38"/>
      <c r="CLE4" s="38"/>
      <c r="CLF4" s="38"/>
      <c r="CLG4" s="38"/>
      <c r="CLH4" s="38"/>
      <c r="CLI4" s="38"/>
      <c r="CLJ4" s="38"/>
      <c r="CLK4" s="38"/>
      <c r="CLL4" s="38"/>
      <c r="CLM4" s="38"/>
      <c r="CLN4" s="38"/>
      <c r="CLO4" s="38"/>
      <c r="CLP4" s="38"/>
      <c r="CLQ4" s="38"/>
      <c r="CLR4" s="38"/>
      <c r="CLS4" s="38"/>
      <c r="CLT4" s="38"/>
      <c r="CLU4" s="38"/>
      <c r="CLV4" s="38"/>
      <c r="CLW4" s="38"/>
      <c r="CLX4" s="38"/>
      <c r="CLY4" s="38"/>
      <c r="CLZ4" s="38"/>
      <c r="CMA4" s="38"/>
      <c r="CMB4" s="38"/>
      <c r="CMC4" s="38"/>
      <c r="CMD4" s="38"/>
      <c r="CME4" s="38"/>
      <c r="CMF4" s="38"/>
      <c r="CMG4" s="38"/>
      <c r="CMH4" s="38"/>
      <c r="CMI4" s="38"/>
      <c r="CMJ4" s="38"/>
      <c r="CMK4" s="38"/>
      <c r="CML4" s="38"/>
      <c r="CMM4" s="38"/>
      <c r="CMN4" s="38"/>
      <c r="CMO4" s="38"/>
      <c r="CMP4" s="38"/>
      <c r="CMQ4" s="38"/>
      <c r="CMR4" s="38"/>
      <c r="CMS4" s="38"/>
      <c r="CMT4" s="38"/>
      <c r="CMU4" s="38"/>
      <c r="CMV4" s="38"/>
      <c r="CMW4" s="38"/>
      <c r="CMX4" s="38"/>
      <c r="CMY4" s="38"/>
      <c r="CMZ4" s="38"/>
      <c r="CNA4" s="38"/>
      <c r="CNB4" s="38"/>
      <c r="CNC4" s="38"/>
      <c r="CND4" s="38"/>
      <c r="CNE4" s="38"/>
      <c r="CNF4" s="38"/>
      <c r="CNG4" s="38"/>
      <c r="CNH4" s="38"/>
      <c r="CNI4" s="38"/>
      <c r="CNJ4" s="38"/>
      <c r="CNK4" s="38"/>
      <c r="CNL4" s="38"/>
      <c r="CNM4" s="38"/>
      <c r="CNN4" s="38"/>
      <c r="CNO4" s="38"/>
      <c r="CNP4" s="38"/>
      <c r="CNQ4" s="38"/>
      <c r="CNR4" s="38"/>
      <c r="CNS4" s="38"/>
      <c r="CNT4" s="38"/>
      <c r="CNU4" s="38"/>
      <c r="CNV4" s="38"/>
      <c r="CNW4" s="38"/>
      <c r="CNX4" s="38"/>
      <c r="CNY4" s="38"/>
      <c r="CNZ4" s="38"/>
      <c r="COA4" s="38"/>
      <c r="COB4" s="38"/>
      <c r="COC4" s="38"/>
      <c r="COD4" s="38"/>
      <c r="COE4" s="38"/>
      <c r="COF4" s="38"/>
      <c r="COG4" s="38"/>
      <c r="COH4" s="38"/>
      <c r="COI4" s="38"/>
      <c r="COJ4" s="38"/>
      <c r="COK4" s="38"/>
      <c r="COL4" s="38"/>
      <c r="COM4" s="38"/>
      <c r="CON4" s="38"/>
      <c r="COO4" s="38"/>
      <c r="COP4" s="38"/>
      <c r="COQ4" s="38"/>
      <c r="COR4" s="38"/>
      <c r="COS4" s="38"/>
      <c r="COT4" s="38"/>
      <c r="COU4" s="38"/>
      <c r="COV4" s="38"/>
      <c r="COW4" s="38"/>
      <c r="COX4" s="38"/>
      <c r="COY4" s="38"/>
      <c r="COZ4" s="38"/>
      <c r="CPA4" s="38"/>
      <c r="CPB4" s="38"/>
      <c r="CPC4" s="38"/>
      <c r="CPD4" s="38"/>
      <c r="CPE4" s="38"/>
      <c r="CPF4" s="38"/>
      <c r="CPG4" s="38"/>
      <c r="CPH4" s="38"/>
      <c r="CPI4" s="38"/>
      <c r="CPJ4" s="38"/>
      <c r="CPK4" s="38"/>
      <c r="CPL4" s="38"/>
      <c r="CPM4" s="38"/>
      <c r="CPN4" s="38"/>
      <c r="CPO4" s="38"/>
      <c r="CPP4" s="38"/>
      <c r="CPQ4" s="38"/>
      <c r="CPR4" s="38"/>
      <c r="CPS4" s="38"/>
      <c r="CPT4" s="38"/>
      <c r="CPU4" s="38"/>
      <c r="CPV4" s="38"/>
      <c r="CPW4" s="38"/>
      <c r="CPX4" s="38"/>
      <c r="CPY4" s="38"/>
      <c r="CPZ4" s="38"/>
      <c r="CQA4" s="38"/>
      <c r="CQB4" s="38"/>
      <c r="CQC4" s="38"/>
      <c r="CQD4" s="38"/>
      <c r="CQE4" s="38"/>
      <c r="CQF4" s="38"/>
      <c r="CQG4" s="38"/>
      <c r="CQH4" s="38"/>
      <c r="CQI4" s="38"/>
      <c r="CQJ4" s="38"/>
      <c r="CQK4" s="38"/>
      <c r="CQL4" s="38"/>
      <c r="CQM4" s="38"/>
      <c r="CQN4" s="38"/>
      <c r="CQO4" s="38"/>
      <c r="CQP4" s="38"/>
      <c r="CQQ4" s="38"/>
      <c r="CQR4" s="38"/>
      <c r="CQS4" s="38"/>
      <c r="CQT4" s="38"/>
      <c r="CQU4" s="38"/>
      <c r="CQV4" s="38"/>
      <c r="CQW4" s="38"/>
      <c r="CQX4" s="38"/>
      <c r="CQY4" s="38"/>
      <c r="CQZ4" s="38"/>
      <c r="CRA4" s="38"/>
      <c r="CRB4" s="38"/>
      <c r="CRC4" s="38"/>
      <c r="CRD4" s="38"/>
      <c r="CRE4" s="38"/>
      <c r="CRF4" s="38"/>
      <c r="CRG4" s="38"/>
      <c r="CRH4" s="38"/>
      <c r="CRI4" s="38"/>
      <c r="CRJ4" s="38"/>
      <c r="CRK4" s="38"/>
      <c r="CRL4" s="38"/>
      <c r="CRM4" s="38"/>
      <c r="CRN4" s="38"/>
      <c r="CRO4" s="38"/>
      <c r="CRP4" s="38"/>
      <c r="CRQ4" s="38"/>
      <c r="CRR4" s="38"/>
      <c r="CRS4" s="38"/>
      <c r="CRT4" s="38"/>
      <c r="CRU4" s="38"/>
      <c r="CRV4" s="38"/>
      <c r="CRW4" s="38"/>
      <c r="CRX4" s="38"/>
      <c r="CRY4" s="38"/>
      <c r="CRZ4" s="38"/>
      <c r="CSA4" s="38"/>
      <c r="CSB4" s="38"/>
      <c r="CSC4" s="38"/>
      <c r="CSD4" s="38"/>
      <c r="CSE4" s="38"/>
      <c r="CSF4" s="38"/>
      <c r="CSG4" s="38"/>
      <c r="CSH4" s="38"/>
      <c r="CSI4" s="38"/>
      <c r="CSJ4" s="38"/>
      <c r="CSK4" s="38"/>
      <c r="CSL4" s="38"/>
      <c r="CSM4" s="38"/>
      <c r="CSN4" s="38"/>
      <c r="CSO4" s="38"/>
      <c r="CSP4" s="38"/>
      <c r="CSQ4" s="38"/>
      <c r="CSR4" s="38"/>
      <c r="CSS4" s="38"/>
      <c r="CST4" s="38"/>
      <c r="CSU4" s="38"/>
      <c r="CSV4" s="38"/>
      <c r="CSW4" s="38"/>
      <c r="CSX4" s="38"/>
      <c r="CSY4" s="38"/>
      <c r="CSZ4" s="38"/>
      <c r="CTA4" s="38"/>
      <c r="CTB4" s="38"/>
      <c r="CTC4" s="38"/>
      <c r="CTD4" s="38"/>
      <c r="CTE4" s="38"/>
      <c r="CTF4" s="38"/>
      <c r="CTG4" s="38"/>
      <c r="CTH4" s="38"/>
      <c r="CTI4" s="38"/>
      <c r="CTJ4" s="38"/>
      <c r="CTK4" s="38"/>
      <c r="CTL4" s="38"/>
      <c r="CTM4" s="38"/>
      <c r="CTN4" s="38"/>
      <c r="CTO4" s="38"/>
      <c r="CTP4" s="38"/>
      <c r="CTQ4" s="38"/>
      <c r="CTR4" s="38"/>
      <c r="CTS4" s="38"/>
      <c r="CTT4" s="38"/>
      <c r="CTU4" s="38"/>
      <c r="CTV4" s="38"/>
      <c r="CTW4" s="38"/>
      <c r="CTX4" s="38"/>
      <c r="CTY4" s="38"/>
      <c r="CTZ4" s="38"/>
      <c r="CUA4" s="38"/>
      <c r="CUB4" s="38"/>
      <c r="CUC4" s="38"/>
      <c r="CUD4" s="38"/>
      <c r="CUE4" s="38"/>
      <c r="CUF4" s="38"/>
      <c r="CUG4" s="38"/>
      <c r="CUH4" s="38"/>
      <c r="CUI4" s="38"/>
      <c r="CUJ4" s="38"/>
      <c r="CUK4" s="38"/>
      <c r="CUL4" s="38"/>
      <c r="CUM4" s="38"/>
      <c r="CUN4" s="38"/>
      <c r="CUO4" s="38"/>
      <c r="CUP4" s="38"/>
      <c r="CUQ4" s="38"/>
      <c r="CUR4" s="38"/>
      <c r="CUS4" s="38"/>
      <c r="CUT4" s="38"/>
      <c r="CUU4" s="38"/>
      <c r="CUV4" s="38"/>
      <c r="CUW4" s="38"/>
      <c r="CUX4" s="38"/>
      <c r="CUY4" s="38"/>
      <c r="CUZ4" s="38"/>
      <c r="CVA4" s="38"/>
      <c r="CVB4" s="38"/>
      <c r="CVC4" s="38"/>
      <c r="CVD4" s="38"/>
      <c r="CVE4" s="38"/>
      <c r="CVF4" s="38"/>
      <c r="CVG4" s="38"/>
      <c r="CVH4" s="38"/>
      <c r="CVI4" s="38"/>
      <c r="CVJ4" s="38"/>
      <c r="CVK4" s="38"/>
      <c r="CVL4" s="38"/>
      <c r="CVM4" s="38"/>
      <c r="CVN4" s="38"/>
      <c r="CVO4" s="38"/>
      <c r="CVP4" s="38"/>
      <c r="CVQ4" s="38"/>
      <c r="CVR4" s="38"/>
      <c r="CVS4" s="38"/>
      <c r="CVT4" s="38"/>
      <c r="CVU4" s="38"/>
      <c r="CVV4" s="38"/>
      <c r="CVW4" s="38"/>
      <c r="CVX4" s="38"/>
      <c r="CVY4" s="38"/>
      <c r="CVZ4" s="38"/>
      <c r="CWA4" s="38"/>
      <c r="CWB4" s="38"/>
      <c r="CWC4" s="38"/>
      <c r="CWD4" s="38"/>
      <c r="CWE4" s="38"/>
      <c r="CWF4" s="38"/>
      <c r="CWG4" s="38"/>
      <c r="CWH4" s="38"/>
      <c r="CWI4" s="38"/>
      <c r="CWJ4" s="38"/>
      <c r="CWK4" s="38"/>
      <c r="CWL4" s="38"/>
      <c r="CWM4" s="38"/>
      <c r="CWN4" s="38"/>
      <c r="CWO4" s="38"/>
      <c r="CWP4" s="38"/>
      <c r="CWQ4" s="38"/>
      <c r="CWR4" s="38"/>
      <c r="CWS4" s="38"/>
      <c r="CWT4" s="38"/>
      <c r="CWU4" s="38"/>
      <c r="CWV4" s="38"/>
      <c r="CWW4" s="38"/>
      <c r="CWX4" s="38"/>
      <c r="CWY4" s="38"/>
      <c r="CWZ4" s="38"/>
      <c r="CXA4" s="38"/>
      <c r="CXB4" s="38"/>
      <c r="CXC4" s="38"/>
      <c r="CXD4" s="38"/>
      <c r="CXE4" s="38"/>
      <c r="CXF4" s="38"/>
      <c r="CXG4" s="38"/>
      <c r="CXH4" s="38"/>
      <c r="CXI4" s="38"/>
      <c r="CXJ4" s="38"/>
      <c r="CXK4" s="38"/>
      <c r="CXL4" s="38"/>
      <c r="CXM4" s="38"/>
      <c r="CXN4" s="38"/>
      <c r="CXO4" s="38"/>
      <c r="CXP4" s="38"/>
      <c r="CXQ4" s="38"/>
      <c r="CXR4" s="38"/>
      <c r="CXS4" s="38"/>
      <c r="CXT4" s="38"/>
      <c r="CXU4" s="38"/>
      <c r="CXV4" s="38"/>
      <c r="CXW4" s="38"/>
      <c r="CXX4" s="38"/>
      <c r="CXY4" s="38"/>
      <c r="CXZ4" s="38"/>
      <c r="CYA4" s="38"/>
      <c r="CYB4" s="38"/>
      <c r="CYC4" s="38"/>
      <c r="CYD4" s="38"/>
      <c r="CYE4" s="38"/>
      <c r="CYF4" s="38"/>
      <c r="CYG4" s="38"/>
      <c r="CYH4" s="38"/>
      <c r="CYI4" s="38"/>
      <c r="CYJ4" s="38"/>
      <c r="CYK4" s="38"/>
      <c r="CYL4" s="38"/>
      <c r="CYM4" s="38"/>
      <c r="CYN4" s="38"/>
      <c r="CYO4" s="38"/>
      <c r="CYP4" s="38"/>
      <c r="CYQ4" s="38"/>
      <c r="CYR4" s="38"/>
      <c r="CYS4" s="38"/>
      <c r="CYT4" s="38"/>
      <c r="CYU4" s="38"/>
      <c r="CYV4" s="38"/>
      <c r="CYW4" s="38"/>
      <c r="CYX4" s="38"/>
      <c r="CYY4" s="38"/>
      <c r="CYZ4" s="38"/>
      <c r="CZA4" s="38"/>
      <c r="CZB4" s="38"/>
      <c r="CZC4" s="38"/>
      <c r="CZD4" s="38"/>
      <c r="CZE4" s="38"/>
      <c r="CZF4" s="38"/>
      <c r="CZG4" s="38"/>
      <c r="CZH4" s="38"/>
      <c r="CZI4" s="38"/>
      <c r="CZJ4" s="38"/>
      <c r="CZK4" s="38"/>
      <c r="CZL4" s="38"/>
      <c r="CZM4" s="38"/>
      <c r="CZN4" s="38"/>
      <c r="CZO4" s="38"/>
      <c r="CZP4" s="38"/>
      <c r="CZQ4" s="38"/>
      <c r="CZR4" s="38"/>
      <c r="CZS4" s="38"/>
      <c r="CZT4" s="38"/>
      <c r="CZU4" s="38"/>
      <c r="CZV4" s="38"/>
      <c r="CZW4" s="38"/>
      <c r="CZX4" s="38"/>
      <c r="CZY4" s="38"/>
      <c r="CZZ4" s="38"/>
      <c r="DAA4" s="38"/>
      <c r="DAB4" s="38"/>
      <c r="DAC4" s="38"/>
      <c r="DAD4" s="38"/>
      <c r="DAE4" s="38"/>
      <c r="DAF4" s="38"/>
      <c r="DAG4" s="38"/>
      <c r="DAH4" s="38"/>
      <c r="DAI4" s="38"/>
      <c r="DAJ4" s="38"/>
      <c r="DAK4" s="38"/>
      <c r="DAL4" s="38"/>
      <c r="DAM4" s="38"/>
      <c r="DAN4" s="38"/>
      <c r="DAO4" s="38"/>
      <c r="DAP4" s="38"/>
      <c r="DAQ4" s="38"/>
      <c r="DAR4" s="38"/>
      <c r="DAS4" s="38"/>
      <c r="DAT4" s="38"/>
      <c r="DAU4" s="38"/>
      <c r="DAV4" s="38"/>
      <c r="DAW4" s="38"/>
      <c r="DAX4" s="38"/>
      <c r="DAY4" s="38"/>
      <c r="DAZ4" s="38"/>
      <c r="DBA4" s="38"/>
      <c r="DBB4" s="38"/>
      <c r="DBC4" s="38"/>
      <c r="DBD4" s="38"/>
      <c r="DBE4" s="38"/>
      <c r="DBF4" s="38"/>
      <c r="DBG4" s="38"/>
      <c r="DBH4" s="38"/>
      <c r="DBI4" s="38"/>
      <c r="DBJ4" s="38"/>
      <c r="DBK4" s="38"/>
      <c r="DBL4" s="38"/>
      <c r="DBM4" s="38"/>
      <c r="DBN4" s="38"/>
      <c r="DBO4" s="38"/>
      <c r="DBP4" s="38"/>
      <c r="DBQ4" s="38"/>
      <c r="DBR4" s="38"/>
      <c r="DBS4" s="38"/>
      <c r="DBT4" s="38"/>
      <c r="DBU4" s="38"/>
      <c r="DBV4" s="38"/>
      <c r="DBW4" s="38"/>
      <c r="DBX4" s="38"/>
      <c r="DBY4" s="38"/>
      <c r="DBZ4" s="38"/>
      <c r="DCA4" s="38"/>
      <c r="DCB4" s="38"/>
      <c r="DCC4" s="38"/>
      <c r="DCD4" s="38"/>
      <c r="DCE4" s="38"/>
      <c r="DCF4" s="38"/>
      <c r="DCG4" s="38"/>
      <c r="DCH4" s="38"/>
      <c r="DCI4" s="38"/>
      <c r="DCJ4" s="38"/>
      <c r="DCK4" s="38"/>
      <c r="DCL4" s="38"/>
      <c r="DCM4" s="38"/>
      <c r="DCN4" s="38"/>
      <c r="DCO4" s="38"/>
      <c r="DCP4" s="38"/>
      <c r="DCQ4" s="38"/>
      <c r="DCR4" s="38"/>
      <c r="DCS4" s="38"/>
      <c r="DCT4" s="38"/>
      <c r="DCU4" s="38"/>
      <c r="DCV4" s="38"/>
      <c r="DCW4" s="38"/>
      <c r="DCX4" s="38"/>
      <c r="DCY4" s="38"/>
      <c r="DCZ4" s="38"/>
      <c r="DDA4" s="38"/>
      <c r="DDB4" s="38"/>
      <c r="DDC4" s="38"/>
      <c r="DDD4" s="38"/>
      <c r="DDE4" s="38"/>
      <c r="DDF4" s="38"/>
      <c r="DDG4" s="38"/>
      <c r="DDH4" s="38"/>
      <c r="DDI4" s="38"/>
      <c r="DDJ4" s="38"/>
      <c r="DDK4" s="38"/>
      <c r="DDL4" s="38"/>
      <c r="DDM4" s="38"/>
      <c r="DDN4" s="38"/>
      <c r="DDO4" s="38"/>
      <c r="DDP4" s="38"/>
      <c r="DDQ4" s="38"/>
      <c r="DDR4" s="38"/>
      <c r="DDS4" s="38"/>
      <c r="DDT4" s="38"/>
      <c r="DDU4" s="38"/>
      <c r="DDV4" s="38"/>
      <c r="DDW4" s="38"/>
      <c r="DDX4" s="38"/>
      <c r="DDY4" s="38"/>
      <c r="DDZ4" s="38"/>
      <c r="DEA4" s="38"/>
      <c r="DEB4" s="38"/>
      <c r="DEC4" s="38"/>
      <c r="DED4" s="38"/>
      <c r="DEE4" s="38"/>
      <c r="DEF4" s="38"/>
      <c r="DEG4" s="38"/>
      <c r="DEH4" s="38"/>
      <c r="DEI4" s="38"/>
      <c r="DEJ4" s="38"/>
      <c r="DEK4" s="38"/>
      <c r="DEL4" s="38"/>
      <c r="DEM4" s="38"/>
      <c r="DEN4" s="38"/>
      <c r="DEO4" s="38"/>
      <c r="DEP4" s="38"/>
      <c r="DEQ4" s="38"/>
      <c r="DER4" s="38"/>
      <c r="DES4" s="38"/>
      <c r="DET4" s="38"/>
      <c r="DEU4" s="38"/>
      <c r="DEV4" s="38"/>
      <c r="DEW4" s="38"/>
      <c r="DEX4" s="38"/>
      <c r="DEY4" s="38"/>
      <c r="DEZ4" s="38"/>
      <c r="DFA4" s="38"/>
      <c r="DFB4" s="38"/>
      <c r="DFC4" s="38"/>
      <c r="DFD4" s="38"/>
      <c r="DFE4" s="38"/>
      <c r="DFF4" s="38"/>
      <c r="DFG4" s="38"/>
      <c r="DFH4" s="38"/>
      <c r="DFI4" s="38"/>
      <c r="DFJ4" s="38"/>
      <c r="DFK4" s="38"/>
      <c r="DFL4" s="38"/>
      <c r="DFM4" s="38"/>
      <c r="DFN4" s="38"/>
      <c r="DFO4" s="38"/>
      <c r="DFP4" s="38"/>
      <c r="DFQ4" s="38"/>
      <c r="DFR4" s="38"/>
      <c r="DFS4" s="38"/>
      <c r="DFT4" s="38"/>
      <c r="DFU4" s="38"/>
      <c r="DFV4" s="38"/>
      <c r="DFW4" s="38"/>
      <c r="DFX4" s="38"/>
      <c r="DFY4" s="38"/>
      <c r="DFZ4" s="38"/>
      <c r="DGA4" s="38"/>
      <c r="DGB4" s="38"/>
      <c r="DGC4" s="38"/>
      <c r="DGD4" s="38"/>
      <c r="DGE4" s="38"/>
      <c r="DGF4" s="38"/>
      <c r="DGG4" s="38"/>
      <c r="DGH4" s="38"/>
      <c r="DGI4" s="38"/>
      <c r="DGJ4" s="38"/>
      <c r="DGK4" s="38"/>
      <c r="DGL4" s="38"/>
      <c r="DGM4" s="38"/>
      <c r="DGN4" s="38"/>
      <c r="DGO4" s="38"/>
      <c r="DGP4" s="38"/>
      <c r="DGQ4" s="38"/>
      <c r="DGR4" s="38"/>
      <c r="DGS4" s="38"/>
      <c r="DGT4" s="38"/>
      <c r="DGU4" s="38"/>
      <c r="DGV4" s="38"/>
      <c r="DGW4" s="38"/>
      <c r="DGX4" s="38"/>
      <c r="DGY4" s="38"/>
      <c r="DGZ4" s="38"/>
      <c r="DHA4" s="38"/>
      <c r="DHB4" s="38"/>
      <c r="DHC4" s="38"/>
      <c r="DHD4" s="38"/>
      <c r="DHE4" s="38"/>
      <c r="DHF4" s="38"/>
      <c r="DHG4" s="38"/>
      <c r="DHH4" s="38"/>
      <c r="DHI4" s="38"/>
      <c r="DHJ4" s="38"/>
      <c r="DHK4" s="38"/>
      <c r="DHL4" s="38"/>
      <c r="DHM4" s="38"/>
      <c r="DHN4" s="38"/>
      <c r="DHO4" s="38"/>
      <c r="DHP4" s="38"/>
      <c r="DHQ4" s="38"/>
      <c r="DHR4" s="38"/>
      <c r="DHS4" s="38"/>
      <c r="DHT4" s="38"/>
      <c r="DHU4" s="38"/>
      <c r="DHV4" s="38"/>
      <c r="DHW4" s="38"/>
      <c r="DHX4" s="38"/>
      <c r="DHY4" s="38"/>
      <c r="DHZ4" s="38"/>
      <c r="DIA4" s="38"/>
      <c r="DIB4" s="38"/>
      <c r="DIC4" s="38"/>
      <c r="DID4" s="38"/>
      <c r="DIE4" s="38"/>
      <c r="DIF4" s="38"/>
      <c r="DIG4" s="38"/>
      <c r="DIH4" s="38"/>
      <c r="DII4" s="38"/>
      <c r="DIJ4" s="38"/>
      <c r="DIK4" s="38"/>
      <c r="DIL4" s="38"/>
      <c r="DIM4" s="38"/>
      <c r="DIN4" s="38"/>
      <c r="DIO4" s="38"/>
      <c r="DIP4" s="38"/>
      <c r="DIQ4" s="38"/>
      <c r="DIR4" s="38"/>
      <c r="DIS4" s="38"/>
      <c r="DIT4" s="38"/>
      <c r="DIU4" s="38"/>
      <c r="DIV4" s="38"/>
      <c r="DIW4" s="38"/>
      <c r="DIX4" s="38"/>
      <c r="DIY4" s="38"/>
      <c r="DIZ4" s="38"/>
      <c r="DJA4" s="38"/>
      <c r="DJB4" s="38"/>
      <c r="DJC4" s="38"/>
      <c r="DJD4" s="38"/>
      <c r="DJE4" s="38"/>
      <c r="DJF4" s="38"/>
      <c r="DJG4" s="38"/>
      <c r="DJH4" s="38"/>
      <c r="DJI4" s="38"/>
      <c r="DJJ4" s="38"/>
      <c r="DJK4" s="38"/>
      <c r="DJL4" s="38"/>
      <c r="DJM4" s="38"/>
      <c r="DJN4" s="38"/>
      <c r="DJO4" s="38"/>
      <c r="DJP4" s="38"/>
      <c r="DJQ4" s="38"/>
      <c r="DJR4" s="38"/>
      <c r="DJS4" s="38"/>
      <c r="DJT4" s="38"/>
      <c r="DJU4" s="38"/>
      <c r="DJV4" s="38"/>
      <c r="DJW4" s="38"/>
      <c r="DJX4" s="38"/>
      <c r="DJY4" s="38"/>
      <c r="DJZ4" s="38"/>
      <c r="DKA4" s="38"/>
      <c r="DKB4" s="38"/>
      <c r="DKC4" s="38"/>
      <c r="DKD4" s="38"/>
      <c r="DKE4" s="38"/>
      <c r="DKF4" s="38"/>
      <c r="DKG4" s="38"/>
      <c r="DKH4" s="38"/>
      <c r="DKI4" s="38"/>
      <c r="DKJ4" s="38"/>
      <c r="DKK4" s="38"/>
      <c r="DKL4" s="38"/>
      <c r="DKM4" s="38"/>
      <c r="DKN4" s="38"/>
      <c r="DKO4" s="38"/>
      <c r="DKP4" s="38"/>
      <c r="DKQ4" s="38"/>
      <c r="DKR4" s="38"/>
      <c r="DKS4" s="38"/>
      <c r="DKT4" s="38"/>
      <c r="DKU4" s="38"/>
      <c r="DKV4" s="38"/>
      <c r="DKW4" s="38"/>
      <c r="DKX4" s="38"/>
      <c r="DKY4" s="38"/>
      <c r="DKZ4" s="38"/>
      <c r="DLA4" s="38"/>
      <c r="DLB4" s="38"/>
      <c r="DLC4" s="38"/>
      <c r="DLD4" s="38"/>
      <c r="DLE4" s="38"/>
      <c r="DLF4" s="38"/>
      <c r="DLG4" s="38"/>
      <c r="DLH4" s="38"/>
      <c r="DLI4" s="38"/>
      <c r="DLJ4" s="38"/>
      <c r="DLK4" s="38"/>
      <c r="DLL4" s="38"/>
      <c r="DLM4" s="38"/>
      <c r="DLN4" s="38"/>
      <c r="DLO4" s="38"/>
      <c r="DLP4" s="38"/>
      <c r="DLQ4" s="38"/>
      <c r="DLR4" s="38"/>
      <c r="DLS4" s="38"/>
      <c r="DLT4" s="38"/>
      <c r="DLU4" s="38"/>
      <c r="DLV4" s="38"/>
      <c r="DLW4" s="38"/>
      <c r="DLX4" s="38"/>
      <c r="DLY4" s="38"/>
      <c r="DLZ4" s="38"/>
      <c r="DMA4" s="38"/>
      <c r="DMB4" s="38"/>
      <c r="DMC4" s="38"/>
      <c r="DMD4" s="38"/>
      <c r="DME4" s="38"/>
      <c r="DMF4" s="38"/>
      <c r="DMG4" s="38"/>
      <c r="DMH4" s="38"/>
      <c r="DMI4" s="38"/>
      <c r="DMJ4" s="38"/>
      <c r="DMK4" s="38"/>
      <c r="DML4" s="38"/>
      <c r="DMM4" s="38"/>
      <c r="DMN4" s="38"/>
      <c r="DMO4" s="38"/>
      <c r="DMP4" s="38"/>
      <c r="DMQ4" s="38"/>
      <c r="DMR4" s="38"/>
      <c r="DMS4" s="38"/>
      <c r="DMT4" s="38"/>
      <c r="DMU4" s="38"/>
      <c r="DMV4" s="38"/>
      <c r="DMW4" s="38"/>
      <c r="DMX4" s="38"/>
      <c r="DMY4" s="38"/>
      <c r="DMZ4" s="38"/>
      <c r="DNA4" s="38"/>
      <c r="DNB4" s="38"/>
      <c r="DNC4" s="38"/>
      <c r="DND4" s="38"/>
      <c r="DNE4" s="38"/>
      <c r="DNF4" s="38"/>
      <c r="DNG4" s="38"/>
      <c r="DNH4" s="38"/>
      <c r="DNI4" s="38"/>
      <c r="DNJ4" s="38"/>
      <c r="DNK4" s="38"/>
      <c r="DNL4" s="38"/>
      <c r="DNM4" s="38"/>
      <c r="DNN4" s="38"/>
      <c r="DNO4" s="38"/>
      <c r="DNP4" s="38"/>
      <c r="DNQ4" s="38"/>
      <c r="DNR4" s="38"/>
      <c r="DNS4" s="38"/>
      <c r="DNT4" s="38"/>
      <c r="DNU4" s="38"/>
      <c r="DNV4" s="38"/>
      <c r="DNW4" s="38"/>
      <c r="DNX4" s="38"/>
      <c r="DNY4" s="38"/>
      <c r="DNZ4" s="38"/>
      <c r="DOA4" s="38"/>
      <c r="DOB4" s="38"/>
      <c r="DOC4" s="38"/>
      <c r="DOD4" s="38"/>
      <c r="DOE4" s="38"/>
      <c r="DOF4" s="38"/>
      <c r="DOG4" s="38"/>
      <c r="DOH4" s="38"/>
      <c r="DOI4" s="38"/>
      <c r="DOJ4" s="38"/>
      <c r="DOK4" s="38"/>
      <c r="DOL4" s="38"/>
      <c r="DOM4" s="38"/>
      <c r="DON4" s="38"/>
      <c r="DOO4" s="38"/>
      <c r="DOP4" s="38"/>
      <c r="DOQ4" s="38"/>
      <c r="DOR4" s="38"/>
      <c r="DOS4" s="38"/>
      <c r="DOT4" s="38"/>
      <c r="DOU4" s="38"/>
      <c r="DOV4" s="38"/>
      <c r="DOW4" s="38"/>
      <c r="DOX4" s="38"/>
      <c r="DOY4" s="38"/>
      <c r="DOZ4" s="38"/>
      <c r="DPA4" s="38"/>
      <c r="DPB4" s="38"/>
      <c r="DPC4" s="38"/>
      <c r="DPD4" s="38"/>
      <c r="DPE4" s="38"/>
      <c r="DPF4" s="38"/>
      <c r="DPG4" s="38"/>
      <c r="DPH4" s="38"/>
      <c r="DPI4" s="38"/>
      <c r="DPJ4" s="38"/>
      <c r="DPK4" s="38"/>
      <c r="DPL4" s="38"/>
      <c r="DPM4" s="38"/>
      <c r="DPN4" s="38"/>
      <c r="DPO4" s="38"/>
      <c r="DPP4" s="38"/>
      <c r="DPQ4" s="38"/>
      <c r="DPR4" s="38"/>
      <c r="DPS4" s="38"/>
      <c r="DPT4" s="38"/>
      <c r="DPU4" s="38"/>
      <c r="DPV4" s="38"/>
      <c r="DPW4" s="38"/>
      <c r="DPX4" s="38"/>
      <c r="DPY4" s="38"/>
      <c r="DPZ4" s="38"/>
      <c r="DQA4" s="38"/>
      <c r="DQB4" s="38"/>
      <c r="DQC4" s="38"/>
      <c r="DQD4" s="38"/>
      <c r="DQE4" s="38"/>
      <c r="DQF4" s="38"/>
      <c r="DQG4" s="38"/>
      <c r="DQH4" s="38"/>
      <c r="DQI4" s="38"/>
      <c r="DQJ4" s="38"/>
      <c r="DQK4" s="38"/>
      <c r="DQL4" s="38"/>
      <c r="DQM4" s="38"/>
      <c r="DQN4" s="38"/>
      <c r="DQO4" s="38"/>
      <c r="DQP4" s="38"/>
      <c r="DQQ4" s="38"/>
      <c r="DQR4" s="38"/>
      <c r="DQS4" s="38"/>
      <c r="DQT4" s="38"/>
      <c r="DQU4" s="38"/>
      <c r="DQV4" s="38"/>
      <c r="DQW4" s="38"/>
      <c r="DQX4" s="38"/>
      <c r="DQY4" s="38"/>
      <c r="DQZ4" s="38"/>
      <c r="DRA4" s="38"/>
      <c r="DRB4" s="38"/>
      <c r="DRC4" s="38"/>
      <c r="DRD4" s="38"/>
      <c r="DRE4" s="38"/>
      <c r="DRF4" s="38"/>
      <c r="DRG4" s="38"/>
      <c r="DRH4" s="38"/>
      <c r="DRI4" s="38"/>
      <c r="DRJ4" s="38"/>
      <c r="DRK4" s="38"/>
      <c r="DRL4" s="38"/>
      <c r="DRM4" s="38"/>
      <c r="DRN4" s="38"/>
      <c r="DRO4" s="38"/>
      <c r="DRP4" s="38"/>
      <c r="DRQ4" s="38"/>
      <c r="DRR4" s="38"/>
      <c r="DRS4" s="38"/>
      <c r="DRT4" s="38"/>
      <c r="DRU4" s="38"/>
      <c r="DRV4" s="38"/>
      <c r="DRW4" s="38"/>
      <c r="DRX4" s="38"/>
      <c r="DRY4" s="38"/>
      <c r="DRZ4" s="38"/>
      <c r="DSA4" s="38"/>
      <c r="DSB4" s="38"/>
      <c r="DSC4" s="38"/>
      <c r="DSD4" s="38"/>
      <c r="DSE4" s="38"/>
      <c r="DSF4" s="38"/>
      <c r="DSG4" s="38"/>
      <c r="DSH4" s="38"/>
      <c r="DSI4" s="38"/>
      <c r="DSJ4" s="38"/>
      <c r="DSK4" s="38"/>
      <c r="DSL4" s="38"/>
      <c r="DSM4" s="38"/>
      <c r="DSN4" s="38"/>
      <c r="DSO4" s="38"/>
      <c r="DSP4" s="38"/>
      <c r="DSQ4" s="38"/>
      <c r="DSR4" s="38"/>
      <c r="DSS4" s="38"/>
      <c r="DST4" s="38"/>
      <c r="DSU4" s="38"/>
      <c r="DSV4" s="38"/>
      <c r="DSW4" s="38"/>
      <c r="DSX4" s="38"/>
      <c r="DSY4" s="38"/>
      <c r="DSZ4" s="38"/>
      <c r="DTA4" s="38"/>
      <c r="DTB4" s="38"/>
      <c r="DTC4" s="38"/>
      <c r="DTD4" s="38"/>
      <c r="DTE4" s="38"/>
      <c r="DTF4" s="38"/>
      <c r="DTG4" s="38"/>
      <c r="DTH4" s="38"/>
      <c r="DTI4" s="38"/>
      <c r="DTJ4" s="38"/>
      <c r="DTK4" s="38"/>
      <c r="DTL4" s="38"/>
      <c r="DTM4" s="38"/>
      <c r="DTN4" s="38"/>
      <c r="DTO4" s="38"/>
      <c r="DTP4" s="38"/>
      <c r="DTQ4" s="38"/>
      <c r="DTR4" s="38"/>
      <c r="DTS4" s="38"/>
      <c r="DTT4" s="38"/>
      <c r="DTU4" s="38"/>
      <c r="DTV4" s="38"/>
      <c r="DTW4" s="38"/>
      <c r="DTX4" s="38"/>
      <c r="DTY4" s="38"/>
      <c r="DTZ4" s="38"/>
      <c r="DUA4" s="38"/>
      <c r="DUB4" s="38"/>
      <c r="DUC4" s="38"/>
      <c r="DUD4" s="38"/>
      <c r="DUE4" s="38"/>
      <c r="DUF4" s="38"/>
      <c r="DUG4" s="38"/>
      <c r="DUH4" s="38"/>
      <c r="DUI4" s="38"/>
      <c r="DUJ4" s="38"/>
      <c r="DUK4" s="38"/>
      <c r="DUL4" s="38"/>
      <c r="DUM4" s="38"/>
      <c r="DUN4" s="38"/>
      <c r="DUO4" s="38"/>
      <c r="DUP4" s="38"/>
      <c r="DUQ4" s="38"/>
      <c r="DUR4" s="38"/>
      <c r="DUS4" s="38"/>
      <c r="DUT4" s="38"/>
      <c r="DUU4" s="38"/>
      <c r="DUV4" s="38"/>
      <c r="DUW4" s="38"/>
      <c r="DUX4" s="38"/>
      <c r="DUY4" s="38"/>
      <c r="DUZ4" s="38"/>
      <c r="DVA4" s="38"/>
      <c r="DVB4" s="38"/>
      <c r="DVC4" s="38"/>
      <c r="DVD4" s="38"/>
      <c r="DVE4" s="38"/>
      <c r="DVF4" s="38"/>
      <c r="DVG4" s="38"/>
      <c r="DVH4" s="38"/>
      <c r="DVI4" s="38"/>
      <c r="DVJ4" s="38"/>
      <c r="DVK4" s="38"/>
      <c r="DVL4" s="38"/>
      <c r="DVM4" s="38"/>
      <c r="DVN4" s="38"/>
      <c r="DVO4" s="38"/>
      <c r="DVP4" s="38"/>
      <c r="DVQ4" s="38"/>
      <c r="DVR4" s="38"/>
      <c r="DVS4" s="38"/>
      <c r="DVT4" s="38"/>
      <c r="DVU4" s="38"/>
      <c r="DVV4" s="38"/>
      <c r="DVW4" s="38"/>
      <c r="DVX4" s="38"/>
      <c r="DVY4" s="38"/>
      <c r="DVZ4" s="38"/>
      <c r="DWA4" s="38"/>
      <c r="DWB4" s="38"/>
      <c r="DWC4" s="38"/>
      <c r="DWD4" s="38"/>
      <c r="DWE4" s="38"/>
      <c r="DWF4" s="38"/>
      <c r="DWG4" s="38"/>
      <c r="DWH4" s="38"/>
      <c r="DWI4" s="38"/>
      <c r="DWJ4" s="38"/>
      <c r="DWK4" s="38"/>
      <c r="DWL4" s="38"/>
      <c r="DWM4" s="38"/>
      <c r="DWN4" s="38"/>
      <c r="DWO4" s="38"/>
      <c r="DWP4" s="38"/>
      <c r="DWQ4" s="38"/>
      <c r="DWR4" s="38"/>
      <c r="DWS4" s="38"/>
      <c r="DWT4" s="38"/>
      <c r="DWU4" s="38"/>
      <c r="DWV4" s="38"/>
      <c r="DWW4" s="38"/>
      <c r="DWX4" s="38"/>
      <c r="DWY4" s="38"/>
      <c r="DWZ4" s="38"/>
      <c r="DXA4" s="38"/>
      <c r="DXB4" s="38"/>
      <c r="DXC4" s="38"/>
      <c r="DXD4" s="38"/>
      <c r="DXE4" s="38"/>
      <c r="DXF4" s="38"/>
      <c r="DXG4" s="38"/>
      <c r="DXH4" s="38"/>
      <c r="DXI4" s="38"/>
      <c r="DXJ4" s="38"/>
      <c r="DXK4" s="38"/>
      <c r="DXL4" s="38"/>
      <c r="DXM4" s="38"/>
      <c r="DXN4" s="38"/>
      <c r="DXO4" s="38"/>
      <c r="DXP4" s="38"/>
      <c r="DXQ4" s="38"/>
      <c r="DXR4" s="38"/>
      <c r="DXS4" s="38"/>
      <c r="DXT4" s="38"/>
      <c r="DXU4" s="38"/>
      <c r="DXV4" s="38"/>
      <c r="DXW4" s="38"/>
      <c r="DXX4" s="38"/>
      <c r="DXY4" s="38"/>
      <c r="DXZ4" s="38"/>
      <c r="DYA4" s="38"/>
      <c r="DYB4" s="38"/>
      <c r="DYC4" s="38"/>
      <c r="DYD4" s="38"/>
      <c r="DYE4" s="38"/>
      <c r="DYF4" s="38"/>
      <c r="DYG4" s="38"/>
      <c r="DYH4" s="38"/>
      <c r="DYI4" s="38"/>
      <c r="DYJ4" s="38"/>
      <c r="DYK4" s="38"/>
      <c r="DYL4" s="38"/>
      <c r="DYM4" s="38"/>
      <c r="DYN4" s="38"/>
      <c r="DYO4" s="38"/>
      <c r="DYP4" s="38"/>
      <c r="DYQ4" s="38"/>
      <c r="DYR4" s="38"/>
      <c r="DYS4" s="38"/>
      <c r="DYT4" s="38"/>
      <c r="DYU4" s="38"/>
      <c r="DYV4" s="38"/>
      <c r="DYW4" s="38"/>
      <c r="DYX4" s="38"/>
      <c r="DYY4" s="38"/>
      <c r="DYZ4" s="38"/>
      <c r="DZA4" s="38"/>
      <c r="DZB4" s="38"/>
      <c r="DZC4" s="38"/>
      <c r="DZD4" s="38"/>
      <c r="DZE4" s="38"/>
      <c r="DZF4" s="38"/>
      <c r="DZG4" s="38"/>
      <c r="DZH4" s="38"/>
      <c r="DZI4" s="38"/>
      <c r="DZJ4" s="38"/>
      <c r="DZK4" s="38"/>
      <c r="DZL4" s="38"/>
      <c r="DZM4" s="38"/>
      <c r="DZN4" s="38"/>
      <c r="DZO4" s="38"/>
      <c r="DZP4" s="38"/>
      <c r="DZQ4" s="38"/>
      <c r="DZR4" s="38"/>
      <c r="DZS4" s="38"/>
      <c r="DZT4" s="38"/>
      <c r="DZU4" s="38"/>
      <c r="DZV4" s="38"/>
      <c r="DZW4" s="38"/>
      <c r="DZX4" s="38"/>
      <c r="DZY4" s="38"/>
      <c r="DZZ4" s="38"/>
      <c r="EAA4" s="38"/>
      <c r="EAB4" s="38"/>
      <c r="EAC4" s="38"/>
      <c r="EAD4" s="38"/>
      <c r="EAE4" s="38"/>
      <c r="EAF4" s="38"/>
      <c r="EAG4" s="38"/>
      <c r="EAH4" s="38"/>
      <c r="EAI4" s="38"/>
      <c r="EAJ4" s="38"/>
      <c r="EAK4" s="38"/>
      <c r="EAL4" s="38"/>
      <c r="EAM4" s="38"/>
      <c r="EAN4" s="38"/>
      <c r="EAO4" s="38"/>
      <c r="EAP4" s="38"/>
      <c r="EAQ4" s="38"/>
      <c r="EAR4" s="38"/>
      <c r="EAS4" s="38"/>
      <c r="EAT4" s="38"/>
      <c r="EAU4" s="38"/>
      <c r="EAV4" s="38"/>
      <c r="EAW4" s="38"/>
      <c r="EAX4" s="38"/>
      <c r="EAY4" s="38"/>
      <c r="EAZ4" s="38"/>
      <c r="EBA4" s="38"/>
      <c r="EBB4" s="38"/>
      <c r="EBC4" s="38"/>
      <c r="EBD4" s="38"/>
      <c r="EBE4" s="38"/>
      <c r="EBF4" s="38"/>
      <c r="EBG4" s="38"/>
      <c r="EBH4" s="38"/>
      <c r="EBI4" s="38"/>
      <c r="EBJ4" s="38"/>
      <c r="EBK4" s="38"/>
      <c r="EBL4" s="38"/>
      <c r="EBM4" s="38"/>
      <c r="EBN4" s="38"/>
      <c r="EBO4" s="38"/>
      <c r="EBP4" s="38"/>
      <c r="EBQ4" s="38"/>
      <c r="EBR4" s="38"/>
      <c r="EBS4" s="38"/>
      <c r="EBT4" s="38"/>
      <c r="EBU4" s="38"/>
      <c r="EBV4" s="38"/>
      <c r="EBW4" s="38"/>
      <c r="EBX4" s="38"/>
      <c r="EBY4" s="38"/>
      <c r="EBZ4" s="38"/>
      <c r="ECA4" s="38"/>
      <c r="ECB4" s="38"/>
      <c r="ECC4" s="38"/>
      <c r="ECD4" s="38"/>
      <c r="ECE4" s="38"/>
      <c r="ECF4" s="38"/>
      <c r="ECG4" s="38"/>
      <c r="ECH4" s="38"/>
      <c r="ECI4" s="38"/>
      <c r="ECJ4" s="38"/>
      <c r="ECK4" s="38"/>
      <c r="ECL4" s="38"/>
      <c r="ECM4" s="38"/>
      <c r="ECN4" s="38"/>
      <c r="ECO4" s="38"/>
      <c r="ECP4" s="38"/>
      <c r="ECQ4" s="38"/>
      <c r="ECR4" s="38"/>
      <c r="ECS4" s="38"/>
      <c r="ECT4" s="38"/>
      <c r="ECU4" s="38"/>
      <c r="ECV4" s="38"/>
      <c r="ECW4" s="38"/>
      <c r="ECX4" s="38"/>
      <c r="ECY4" s="38"/>
      <c r="ECZ4" s="38"/>
      <c r="EDA4" s="38"/>
      <c r="EDB4" s="38"/>
      <c r="EDC4" s="38"/>
      <c r="EDD4" s="38"/>
      <c r="EDE4" s="38"/>
      <c r="EDF4" s="38"/>
      <c r="EDG4" s="38"/>
      <c r="EDH4" s="38"/>
      <c r="EDI4" s="38"/>
      <c r="EDJ4" s="38"/>
      <c r="EDK4" s="38"/>
      <c r="EDL4" s="38"/>
      <c r="EDM4" s="38"/>
      <c r="EDN4" s="38"/>
      <c r="EDO4" s="38"/>
      <c r="EDP4" s="38"/>
      <c r="EDQ4" s="38"/>
      <c r="EDR4" s="38"/>
      <c r="EDS4" s="38"/>
      <c r="EDT4" s="38"/>
      <c r="EDU4" s="38"/>
      <c r="EDV4" s="38"/>
      <c r="EDW4" s="38"/>
      <c r="EDX4" s="38"/>
      <c r="EDY4" s="38"/>
      <c r="EDZ4" s="38"/>
      <c r="EEA4" s="38"/>
      <c r="EEB4" s="38"/>
      <c r="EEC4" s="38"/>
      <c r="EED4" s="38"/>
      <c r="EEE4" s="38"/>
      <c r="EEF4" s="38"/>
      <c r="EEG4" s="38"/>
      <c r="EEH4" s="38"/>
      <c r="EEI4" s="38"/>
      <c r="EEJ4" s="38"/>
      <c r="EEK4" s="38"/>
      <c r="EEL4" s="38"/>
      <c r="EEM4" s="38"/>
      <c r="EEN4" s="38"/>
      <c r="EEO4" s="38"/>
      <c r="EEP4" s="38"/>
      <c r="EEQ4" s="38"/>
      <c r="EER4" s="38"/>
      <c r="EES4" s="38"/>
      <c r="EET4" s="38"/>
      <c r="EEU4" s="38"/>
      <c r="EEV4" s="38"/>
      <c r="EEW4" s="38"/>
      <c r="EEX4" s="38"/>
      <c r="EEY4" s="38"/>
      <c r="EEZ4" s="38"/>
      <c r="EFA4" s="38"/>
      <c r="EFB4" s="38"/>
      <c r="EFC4" s="38"/>
      <c r="EFD4" s="38"/>
      <c r="EFE4" s="38"/>
      <c r="EFF4" s="38"/>
      <c r="EFG4" s="38"/>
      <c r="EFH4" s="38"/>
      <c r="EFI4" s="38"/>
      <c r="EFJ4" s="38"/>
      <c r="EFK4" s="38"/>
      <c r="EFL4" s="38"/>
      <c r="EFM4" s="38"/>
      <c r="EFN4" s="38"/>
      <c r="EFO4" s="38"/>
      <c r="EFP4" s="38"/>
      <c r="EFQ4" s="38"/>
      <c r="EFR4" s="38"/>
      <c r="EFS4" s="38"/>
      <c r="EFT4" s="38"/>
      <c r="EFU4" s="38"/>
      <c r="EFV4" s="38"/>
      <c r="EFW4" s="38"/>
      <c r="EFX4" s="38"/>
      <c r="EFY4" s="38"/>
      <c r="EFZ4" s="38"/>
      <c r="EGA4" s="38"/>
      <c r="EGB4" s="38"/>
      <c r="EGC4" s="38"/>
      <c r="EGD4" s="38"/>
      <c r="EGE4" s="38"/>
      <c r="EGF4" s="38"/>
      <c r="EGG4" s="38"/>
      <c r="EGH4" s="38"/>
      <c r="EGI4" s="38"/>
      <c r="EGJ4" s="38"/>
      <c r="EGK4" s="38"/>
      <c r="EGL4" s="38"/>
      <c r="EGM4" s="38"/>
      <c r="EGN4" s="38"/>
      <c r="EGO4" s="38"/>
      <c r="EGP4" s="38"/>
      <c r="EGQ4" s="38"/>
      <c r="EGR4" s="38"/>
      <c r="EGS4" s="38"/>
      <c r="EGT4" s="38"/>
      <c r="EGU4" s="38"/>
      <c r="EGV4" s="38"/>
      <c r="EGW4" s="38"/>
      <c r="EGX4" s="38"/>
      <c r="EGY4" s="38"/>
      <c r="EGZ4" s="38"/>
      <c r="EHA4" s="38"/>
      <c r="EHB4" s="38"/>
      <c r="EHC4" s="38"/>
      <c r="EHD4" s="38"/>
      <c r="EHE4" s="38"/>
      <c r="EHF4" s="38"/>
      <c r="EHG4" s="38"/>
      <c r="EHH4" s="38"/>
      <c r="EHI4" s="38"/>
      <c r="EHJ4" s="38"/>
      <c r="EHK4" s="38"/>
      <c r="EHL4" s="38"/>
      <c r="EHM4" s="38"/>
      <c r="EHN4" s="38"/>
      <c r="EHO4" s="38"/>
      <c r="EHP4" s="38"/>
      <c r="EHQ4" s="38"/>
      <c r="EHR4" s="38"/>
      <c r="EHS4" s="38"/>
      <c r="EHT4" s="38"/>
      <c r="EHU4" s="38"/>
      <c r="EHV4" s="38"/>
      <c r="EHW4" s="38"/>
      <c r="EHX4" s="38"/>
      <c r="EHY4" s="38"/>
      <c r="EHZ4" s="38"/>
      <c r="EIA4" s="38"/>
      <c r="EIB4" s="38"/>
      <c r="EIC4" s="38"/>
      <c r="EID4" s="38"/>
      <c r="EIE4" s="38"/>
      <c r="EIF4" s="38"/>
      <c r="EIG4" s="38"/>
      <c r="EIH4" s="38"/>
      <c r="EII4" s="38"/>
      <c r="EIJ4" s="38"/>
      <c r="EIK4" s="38"/>
      <c r="EIL4" s="38"/>
      <c r="EIM4" s="38"/>
      <c r="EIN4" s="38"/>
      <c r="EIO4" s="38"/>
      <c r="EIP4" s="38"/>
      <c r="EIQ4" s="38"/>
      <c r="EIR4" s="38"/>
      <c r="EIS4" s="38"/>
      <c r="EIT4" s="38"/>
      <c r="EIU4" s="38"/>
      <c r="EIV4" s="38"/>
      <c r="EIW4" s="38"/>
      <c r="EIX4" s="38"/>
      <c r="EIY4" s="38"/>
      <c r="EIZ4" s="38"/>
      <c r="EJA4" s="38"/>
      <c r="EJB4" s="38"/>
      <c r="EJC4" s="38"/>
      <c r="EJD4" s="38"/>
      <c r="EJE4" s="38"/>
      <c r="EJF4" s="38"/>
      <c r="EJG4" s="38"/>
      <c r="EJH4" s="38"/>
      <c r="EJI4" s="38"/>
      <c r="EJJ4" s="38"/>
      <c r="EJK4" s="38"/>
      <c r="EJL4" s="38"/>
      <c r="EJM4" s="38"/>
      <c r="EJN4" s="38"/>
      <c r="EJO4" s="38"/>
      <c r="EJP4" s="38"/>
      <c r="EJQ4" s="38"/>
      <c r="EJR4" s="38"/>
      <c r="EJS4" s="38"/>
      <c r="EJT4" s="38"/>
      <c r="EJU4" s="38"/>
      <c r="EJV4" s="38"/>
      <c r="EJW4" s="38"/>
      <c r="EJX4" s="38"/>
      <c r="EJY4" s="38"/>
      <c r="EJZ4" s="38"/>
      <c r="EKA4" s="38"/>
      <c r="EKB4" s="38"/>
      <c r="EKC4" s="38"/>
      <c r="EKD4" s="38"/>
      <c r="EKE4" s="38"/>
      <c r="EKF4" s="38"/>
      <c r="EKG4" s="38"/>
      <c r="EKH4" s="38"/>
      <c r="EKI4" s="38"/>
      <c r="EKJ4" s="38"/>
      <c r="EKK4" s="38"/>
      <c r="EKL4" s="38"/>
      <c r="EKM4" s="38"/>
      <c r="EKN4" s="38"/>
      <c r="EKO4" s="38"/>
      <c r="EKP4" s="38"/>
      <c r="EKQ4" s="38"/>
      <c r="EKR4" s="38"/>
      <c r="EKS4" s="38"/>
      <c r="EKT4" s="38"/>
      <c r="EKU4" s="38"/>
      <c r="EKV4" s="38"/>
      <c r="EKW4" s="38"/>
      <c r="EKX4" s="38"/>
      <c r="EKY4" s="38"/>
      <c r="EKZ4" s="38"/>
      <c r="ELA4" s="38"/>
      <c r="ELB4" s="38"/>
      <c r="ELC4" s="38"/>
      <c r="ELD4" s="38"/>
      <c r="ELE4" s="38"/>
      <c r="ELF4" s="38"/>
      <c r="ELG4" s="38"/>
      <c r="ELH4" s="38"/>
      <c r="ELI4" s="38"/>
      <c r="ELJ4" s="38"/>
      <c r="ELK4" s="38"/>
      <c r="ELL4" s="38"/>
      <c r="ELM4" s="38"/>
      <c r="ELN4" s="38"/>
      <c r="ELO4" s="38"/>
      <c r="ELP4" s="38"/>
      <c r="ELQ4" s="38"/>
      <c r="ELR4" s="38"/>
      <c r="ELS4" s="38"/>
      <c r="ELT4" s="38"/>
      <c r="ELU4" s="38"/>
      <c r="ELV4" s="38"/>
      <c r="ELW4" s="38"/>
      <c r="ELX4" s="38"/>
      <c r="ELY4" s="38"/>
      <c r="ELZ4" s="38"/>
      <c r="EMA4" s="38"/>
      <c r="EMB4" s="38"/>
      <c r="EMC4" s="38"/>
      <c r="EMD4" s="38"/>
      <c r="EME4" s="38"/>
      <c r="EMF4" s="38"/>
      <c r="EMG4" s="38"/>
      <c r="EMH4" s="38"/>
      <c r="EMI4" s="38"/>
      <c r="EMJ4" s="38"/>
      <c r="EMK4" s="38"/>
      <c r="EML4" s="38"/>
      <c r="EMM4" s="38"/>
      <c r="EMN4" s="38"/>
      <c r="EMO4" s="38"/>
      <c r="EMP4" s="38"/>
      <c r="EMQ4" s="38"/>
      <c r="EMR4" s="38"/>
      <c r="EMS4" s="38"/>
      <c r="EMT4" s="38"/>
      <c r="EMU4" s="38"/>
      <c r="EMV4" s="38"/>
      <c r="EMW4" s="38"/>
      <c r="EMX4" s="38"/>
      <c r="EMY4" s="38"/>
      <c r="EMZ4" s="38"/>
      <c r="ENA4" s="38"/>
      <c r="ENB4" s="38"/>
      <c r="ENC4" s="38"/>
      <c r="END4" s="38"/>
      <c r="ENE4" s="38"/>
      <c r="ENF4" s="38"/>
      <c r="ENG4" s="38"/>
      <c r="ENH4" s="38"/>
      <c r="ENI4" s="38"/>
      <c r="ENJ4" s="38"/>
      <c r="ENK4" s="38"/>
      <c r="ENL4" s="38"/>
      <c r="ENM4" s="38"/>
      <c r="ENN4" s="38"/>
      <c r="ENO4" s="38"/>
      <c r="ENP4" s="38"/>
      <c r="ENQ4" s="38"/>
      <c r="ENR4" s="38"/>
      <c r="ENS4" s="38"/>
      <c r="ENT4" s="38"/>
      <c r="ENU4" s="38"/>
      <c r="ENV4" s="38"/>
      <c r="ENW4" s="38"/>
      <c r="ENX4" s="38"/>
      <c r="ENY4" s="38"/>
      <c r="ENZ4" s="38"/>
      <c r="EOA4" s="38"/>
      <c r="EOB4" s="38"/>
      <c r="EOC4" s="38"/>
      <c r="EOD4" s="38"/>
      <c r="EOE4" s="38"/>
      <c r="EOF4" s="38"/>
      <c r="EOG4" s="38"/>
      <c r="EOH4" s="38"/>
      <c r="EOI4" s="38"/>
      <c r="EOJ4" s="38"/>
      <c r="EOK4" s="38"/>
      <c r="EOL4" s="38"/>
      <c r="EOM4" s="38"/>
      <c r="EON4" s="38"/>
      <c r="EOO4" s="38"/>
      <c r="EOP4" s="38"/>
      <c r="EOQ4" s="38"/>
      <c r="EOR4" s="38"/>
      <c r="EOS4" s="38"/>
      <c r="EOT4" s="38"/>
      <c r="EOU4" s="38"/>
      <c r="EOV4" s="38"/>
      <c r="EOW4" s="38"/>
      <c r="EOX4" s="38"/>
      <c r="EOY4" s="38"/>
      <c r="EOZ4" s="38"/>
      <c r="EPA4" s="38"/>
      <c r="EPB4" s="38"/>
      <c r="EPC4" s="38"/>
      <c r="EPD4" s="38"/>
      <c r="EPE4" s="38"/>
      <c r="EPF4" s="38"/>
      <c r="EPG4" s="38"/>
      <c r="EPH4" s="38"/>
      <c r="EPI4" s="38"/>
      <c r="EPJ4" s="38"/>
      <c r="EPK4" s="38"/>
      <c r="EPL4" s="38"/>
      <c r="EPM4" s="38"/>
      <c r="EPN4" s="38"/>
      <c r="EPO4" s="38"/>
      <c r="EPP4" s="38"/>
      <c r="EPQ4" s="38"/>
      <c r="EPR4" s="38"/>
      <c r="EPS4" s="38"/>
      <c r="EPT4" s="38"/>
      <c r="EPU4" s="38"/>
      <c r="EPV4" s="38"/>
      <c r="EPW4" s="38"/>
      <c r="EPX4" s="38"/>
      <c r="EPY4" s="38"/>
      <c r="EPZ4" s="38"/>
      <c r="EQA4" s="38"/>
      <c r="EQB4" s="38"/>
      <c r="EQC4" s="38"/>
      <c r="EQD4" s="38"/>
      <c r="EQE4" s="38"/>
      <c r="EQF4" s="38"/>
      <c r="EQG4" s="38"/>
      <c r="EQH4" s="38"/>
      <c r="EQI4" s="38"/>
      <c r="EQJ4" s="38"/>
      <c r="EQK4" s="38"/>
      <c r="EQL4" s="38"/>
      <c r="EQM4" s="38"/>
      <c r="EQN4" s="38"/>
      <c r="EQO4" s="38"/>
      <c r="EQP4" s="38"/>
      <c r="EQQ4" s="38"/>
      <c r="EQR4" s="38"/>
      <c r="EQS4" s="38"/>
      <c r="EQT4" s="38"/>
      <c r="EQU4" s="38"/>
      <c r="EQV4" s="38"/>
      <c r="EQW4" s="38"/>
      <c r="EQX4" s="38"/>
      <c r="EQY4" s="38"/>
      <c r="EQZ4" s="38"/>
      <c r="ERA4" s="38"/>
      <c r="ERB4" s="38"/>
      <c r="ERC4" s="38"/>
      <c r="ERD4" s="38"/>
      <c r="ERE4" s="38"/>
      <c r="ERF4" s="38"/>
      <c r="ERG4" s="38"/>
      <c r="ERH4" s="38"/>
      <c r="ERI4" s="38"/>
      <c r="ERJ4" s="38"/>
      <c r="ERK4" s="38"/>
      <c r="ERL4" s="38"/>
      <c r="ERM4" s="38"/>
      <c r="ERN4" s="38"/>
      <c r="ERO4" s="38"/>
      <c r="ERP4" s="38"/>
      <c r="ERQ4" s="38"/>
      <c r="ERR4" s="38"/>
      <c r="ERS4" s="38"/>
      <c r="ERT4" s="38"/>
      <c r="ERU4" s="38"/>
      <c r="ERV4" s="38"/>
      <c r="ERW4" s="38"/>
      <c r="ERX4" s="38"/>
      <c r="ERY4" s="38"/>
      <c r="ERZ4" s="38"/>
      <c r="ESA4" s="38"/>
      <c r="ESB4" s="38"/>
      <c r="ESC4" s="38"/>
      <c r="ESD4" s="38"/>
      <c r="ESE4" s="38"/>
      <c r="ESF4" s="38"/>
      <c r="ESG4" s="38"/>
      <c r="ESH4" s="38"/>
      <c r="ESI4" s="38"/>
      <c r="ESJ4" s="38"/>
      <c r="ESK4" s="38"/>
      <c r="ESL4" s="38"/>
      <c r="ESM4" s="38"/>
      <c r="ESN4" s="38"/>
      <c r="ESO4" s="38"/>
      <c r="ESP4" s="38"/>
      <c r="ESQ4" s="38"/>
      <c r="ESR4" s="38"/>
      <c r="ESS4" s="38"/>
      <c r="EST4" s="38"/>
      <c r="ESU4" s="38"/>
      <c r="ESV4" s="38"/>
      <c r="ESW4" s="38"/>
      <c r="ESX4" s="38"/>
      <c r="ESY4" s="38"/>
      <c r="ESZ4" s="38"/>
      <c r="ETA4" s="38"/>
      <c r="ETB4" s="38"/>
      <c r="ETC4" s="38"/>
      <c r="ETD4" s="38"/>
      <c r="ETE4" s="38"/>
      <c r="ETF4" s="38"/>
      <c r="ETG4" s="38"/>
      <c r="ETH4" s="38"/>
      <c r="ETI4" s="38"/>
      <c r="ETJ4" s="38"/>
      <c r="ETK4" s="38"/>
      <c r="ETL4" s="38"/>
      <c r="ETM4" s="38"/>
      <c r="ETN4" s="38"/>
      <c r="ETO4" s="38"/>
      <c r="ETP4" s="38"/>
      <c r="ETQ4" s="38"/>
      <c r="ETR4" s="38"/>
      <c r="ETS4" s="38"/>
      <c r="ETT4" s="38"/>
      <c r="ETU4" s="38"/>
      <c r="ETV4" s="38"/>
      <c r="ETW4" s="38"/>
      <c r="ETX4" s="38"/>
      <c r="ETY4" s="38"/>
      <c r="ETZ4" s="38"/>
      <c r="EUA4" s="38"/>
      <c r="EUB4" s="38"/>
      <c r="EUC4" s="38"/>
      <c r="EUD4" s="38"/>
      <c r="EUE4" s="38"/>
      <c r="EUF4" s="38"/>
      <c r="EUG4" s="38"/>
      <c r="EUH4" s="38"/>
      <c r="EUI4" s="38"/>
      <c r="EUJ4" s="38"/>
      <c r="EUK4" s="38"/>
      <c r="EUL4" s="38"/>
      <c r="EUM4" s="38"/>
      <c r="EUN4" s="38"/>
      <c r="EUO4" s="38"/>
      <c r="EUP4" s="38"/>
      <c r="EUQ4" s="38"/>
      <c r="EUR4" s="38"/>
      <c r="EUS4" s="38"/>
      <c r="EUT4" s="38"/>
      <c r="EUU4" s="38"/>
      <c r="EUV4" s="38"/>
      <c r="EUW4" s="38"/>
      <c r="EUX4" s="38"/>
      <c r="EUY4" s="38"/>
      <c r="EUZ4" s="38"/>
      <c r="EVA4" s="38"/>
      <c r="EVB4" s="38"/>
      <c r="EVC4" s="38"/>
      <c r="EVD4" s="38"/>
      <c r="EVE4" s="38"/>
      <c r="EVF4" s="38"/>
      <c r="EVG4" s="38"/>
      <c r="EVH4" s="38"/>
      <c r="EVI4" s="38"/>
      <c r="EVJ4" s="38"/>
      <c r="EVK4" s="38"/>
      <c r="EVL4" s="38"/>
      <c r="EVM4" s="38"/>
      <c r="EVN4" s="38"/>
      <c r="EVO4" s="38"/>
      <c r="EVP4" s="38"/>
      <c r="EVQ4" s="38"/>
      <c r="EVR4" s="38"/>
      <c r="EVS4" s="38"/>
      <c r="EVT4" s="38"/>
      <c r="EVU4" s="38"/>
      <c r="EVV4" s="38"/>
      <c r="EVW4" s="38"/>
      <c r="EVX4" s="38"/>
      <c r="EVY4" s="38"/>
      <c r="EVZ4" s="38"/>
      <c r="EWA4" s="38"/>
      <c r="EWB4" s="38"/>
      <c r="EWC4" s="38"/>
      <c r="EWD4" s="38"/>
      <c r="EWE4" s="38"/>
      <c r="EWF4" s="38"/>
      <c r="EWG4" s="38"/>
      <c r="EWH4" s="38"/>
      <c r="EWI4" s="38"/>
      <c r="EWJ4" s="38"/>
      <c r="EWK4" s="38"/>
      <c r="EWL4" s="38"/>
      <c r="EWM4" s="38"/>
      <c r="EWN4" s="38"/>
      <c r="EWO4" s="38"/>
      <c r="EWP4" s="38"/>
      <c r="EWQ4" s="38"/>
      <c r="EWR4" s="38"/>
      <c r="EWS4" s="38"/>
      <c r="EWT4" s="38"/>
      <c r="EWU4" s="38"/>
      <c r="EWV4" s="38"/>
      <c r="EWW4" s="38"/>
      <c r="EWX4" s="38"/>
      <c r="EWY4" s="38"/>
      <c r="EWZ4" s="38"/>
      <c r="EXA4" s="38"/>
      <c r="EXB4" s="38"/>
      <c r="EXC4" s="38"/>
      <c r="EXD4" s="38"/>
      <c r="EXE4" s="38"/>
      <c r="EXF4" s="38"/>
      <c r="EXG4" s="38"/>
      <c r="EXH4" s="38"/>
      <c r="EXI4" s="38"/>
      <c r="EXJ4" s="38"/>
      <c r="EXK4" s="38"/>
      <c r="EXL4" s="38"/>
      <c r="EXM4" s="38"/>
      <c r="EXN4" s="38"/>
      <c r="EXO4" s="38"/>
      <c r="EXP4" s="38"/>
      <c r="EXQ4" s="38"/>
      <c r="EXR4" s="38"/>
      <c r="EXS4" s="38"/>
      <c r="EXT4" s="38"/>
      <c r="EXU4" s="38"/>
      <c r="EXV4" s="38"/>
      <c r="EXW4" s="38"/>
      <c r="EXX4" s="38"/>
      <c r="EXY4" s="38"/>
      <c r="EXZ4" s="38"/>
      <c r="EYA4" s="38"/>
      <c r="EYB4" s="38"/>
      <c r="EYC4" s="38"/>
      <c r="EYD4" s="38"/>
      <c r="EYE4" s="38"/>
      <c r="EYF4" s="38"/>
      <c r="EYG4" s="38"/>
      <c r="EYH4" s="38"/>
      <c r="EYI4" s="38"/>
      <c r="EYJ4" s="38"/>
      <c r="EYK4" s="38"/>
      <c r="EYL4" s="38"/>
      <c r="EYM4" s="38"/>
      <c r="EYN4" s="38"/>
      <c r="EYO4" s="38"/>
      <c r="EYP4" s="38"/>
      <c r="EYQ4" s="38"/>
      <c r="EYR4" s="38"/>
      <c r="EYS4" s="38"/>
      <c r="EYT4" s="38"/>
      <c r="EYU4" s="38"/>
      <c r="EYV4" s="38"/>
      <c r="EYW4" s="38"/>
      <c r="EYX4" s="38"/>
      <c r="EYY4" s="38"/>
      <c r="EYZ4" s="38"/>
      <c r="EZA4" s="38"/>
      <c r="EZB4" s="38"/>
      <c r="EZC4" s="38"/>
      <c r="EZD4" s="38"/>
      <c r="EZE4" s="38"/>
      <c r="EZF4" s="38"/>
      <c r="EZG4" s="38"/>
      <c r="EZH4" s="38"/>
      <c r="EZI4" s="38"/>
      <c r="EZJ4" s="38"/>
      <c r="EZK4" s="38"/>
      <c r="EZL4" s="38"/>
      <c r="EZM4" s="38"/>
      <c r="EZN4" s="38"/>
      <c r="EZO4" s="38"/>
      <c r="EZP4" s="38"/>
      <c r="EZQ4" s="38"/>
      <c r="EZR4" s="38"/>
      <c r="EZS4" s="38"/>
      <c r="EZT4" s="38"/>
      <c r="EZU4" s="38"/>
      <c r="EZV4" s="38"/>
      <c r="EZW4" s="38"/>
      <c r="EZX4" s="38"/>
      <c r="EZY4" s="38"/>
      <c r="EZZ4" s="38"/>
      <c r="FAA4" s="38"/>
      <c r="FAB4" s="38"/>
      <c r="FAC4" s="38"/>
      <c r="FAD4" s="38"/>
      <c r="FAE4" s="38"/>
      <c r="FAF4" s="38"/>
      <c r="FAG4" s="38"/>
      <c r="FAH4" s="38"/>
      <c r="FAI4" s="38"/>
      <c r="FAJ4" s="38"/>
      <c r="FAK4" s="38"/>
      <c r="FAL4" s="38"/>
      <c r="FAM4" s="38"/>
      <c r="FAN4" s="38"/>
      <c r="FAO4" s="38"/>
      <c r="FAP4" s="38"/>
      <c r="FAQ4" s="38"/>
      <c r="FAR4" s="38"/>
      <c r="FAS4" s="38"/>
      <c r="FAT4" s="38"/>
      <c r="FAU4" s="38"/>
      <c r="FAV4" s="38"/>
      <c r="FAW4" s="38"/>
      <c r="FAX4" s="38"/>
      <c r="FAY4" s="38"/>
      <c r="FAZ4" s="38"/>
      <c r="FBA4" s="38"/>
      <c r="FBB4" s="38"/>
      <c r="FBC4" s="38"/>
      <c r="FBD4" s="38"/>
      <c r="FBE4" s="38"/>
      <c r="FBF4" s="38"/>
      <c r="FBG4" s="38"/>
      <c r="FBH4" s="38"/>
      <c r="FBI4" s="38"/>
      <c r="FBJ4" s="38"/>
      <c r="FBK4" s="38"/>
      <c r="FBL4" s="38"/>
      <c r="FBM4" s="38"/>
      <c r="FBN4" s="38"/>
      <c r="FBO4" s="38"/>
      <c r="FBP4" s="38"/>
      <c r="FBQ4" s="38"/>
      <c r="FBR4" s="38"/>
      <c r="FBS4" s="38"/>
      <c r="FBT4" s="38"/>
      <c r="FBU4" s="38"/>
      <c r="FBV4" s="38"/>
      <c r="FBW4" s="38"/>
      <c r="FBX4" s="38"/>
      <c r="FBY4" s="38"/>
      <c r="FBZ4" s="38"/>
      <c r="FCA4" s="38"/>
      <c r="FCB4" s="38"/>
      <c r="FCC4" s="38"/>
      <c r="FCD4" s="38"/>
      <c r="FCE4" s="38"/>
      <c r="FCF4" s="38"/>
      <c r="FCG4" s="38"/>
      <c r="FCH4" s="38"/>
      <c r="FCI4" s="38"/>
      <c r="FCJ4" s="38"/>
      <c r="FCK4" s="38"/>
      <c r="FCL4" s="38"/>
      <c r="FCM4" s="38"/>
      <c r="FCN4" s="38"/>
      <c r="FCO4" s="38"/>
      <c r="FCP4" s="38"/>
      <c r="FCQ4" s="38"/>
      <c r="FCR4" s="38"/>
      <c r="FCS4" s="38"/>
      <c r="FCT4" s="38"/>
      <c r="FCU4" s="38"/>
      <c r="FCV4" s="38"/>
      <c r="FCW4" s="38"/>
      <c r="FCX4" s="38"/>
      <c r="FCY4" s="38"/>
      <c r="FCZ4" s="38"/>
      <c r="FDA4" s="38"/>
      <c r="FDB4" s="38"/>
      <c r="FDC4" s="38"/>
      <c r="FDD4" s="38"/>
      <c r="FDE4" s="38"/>
      <c r="FDF4" s="38"/>
      <c r="FDG4" s="38"/>
      <c r="FDH4" s="38"/>
      <c r="FDI4" s="38"/>
      <c r="FDJ4" s="38"/>
      <c r="FDK4" s="38"/>
      <c r="FDL4" s="38"/>
      <c r="FDM4" s="38"/>
      <c r="FDN4" s="38"/>
      <c r="FDO4" s="38"/>
      <c r="FDP4" s="38"/>
      <c r="FDQ4" s="38"/>
      <c r="FDR4" s="38"/>
      <c r="FDS4" s="38"/>
      <c r="FDT4" s="38"/>
      <c r="FDU4" s="38"/>
      <c r="FDV4" s="38"/>
      <c r="FDW4" s="38"/>
      <c r="FDX4" s="38"/>
      <c r="FDY4" s="38"/>
      <c r="FDZ4" s="38"/>
      <c r="FEA4" s="38"/>
      <c r="FEB4" s="38"/>
      <c r="FEC4" s="38"/>
      <c r="FED4" s="38"/>
      <c r="FEE4" s="38"/>
      <c r="FEF4" s="38"/>
      <c r="FEG4" s="38"/>
      <c r="FEH4" s="38"/>
      <c r="FEI4" s="38"/>
      <c r="FEJ4" s="38"/>
      <c r="FEK4" s="38"/>
      <c r="FEL4" s="38"/>
      <c r="FEM4" s="38"/>
      <c r="FEN4" s="38"/>
      <c r="FEO4" s="38"/>
      <c r="FEP4" s="38"/>
      <c r="FEQ4" s="38"/>
      <c r="FER4" s="38"/>
      <c r="FES4" s="38"/>
      <c r="FET4" s="38"/>
      <c r="FEU4" s="38"/>
      <c r="FEV4" s="38"/>
      <c r="FEW4" s="38"/>
      <c r="FEX4" s="38"/>
      <c r="FEY4" s="38"/>
      <c r="FEZ4" s="38"/>
      <c r="FFA4" s="38"/>
      <c r="FFB4" s="38"/>
      <c r="FFC4" s="38"/>
      <c r="FFD4" s="38"/>
      <c r="FFE4" s="38"/>
      <c r="FFF4" s="38"/>
      <c r="FFG4" s="38"/>
      <c r="FFH4" s="38"/>
      <c r="FFI4" s="38"/>
      <c r="FFJ4" s="38"/>
      <c r="FFK4" s="38"/>
      <c r="FFL4" s="38"/>
      <c r="FFM4" s="38"/>
      <c r="FFN4" s="38"/>
      <c r="FFO4" s="38"/>
      <c r="FFP4" s="38"/>
      <c r="FFQ4" s="38"/>
      <c r="FFR4" s="38"/>
      <c r="FFS4" s="38"/>
      <c r="FFT4" s="38"/>
      <c r="FFU4" s="38"/>
      <c r="FFV4" s="38"/>
      <c r="FFW4" s="38"/>
      <c r="FFX4" s="38"/>
      <c r="FFY4" s="38"/>
      <c r="FFZ4" s="38"/>
      <c r="FGA4" s="38"/>
      <c r="FGB4" s="38"/>
      <c r="FGC4" s="38"/>
      <c r="FGD4" s="38"/>
      <c r="FGE4" s="38"/>
      <c r="FGF4" s="38"/>
      <c r="FGG4" s="38"/>
      <c r="FGH4" s="38"/>
      <c r="FGI4" s="38"/>
      <c r="FGJ4" s="38"/>
      <c r="FGK4" s="38"/>
      <c r="FGL4" s="38"/>
      <c r="FGM4" s="38"/>
      <c r="FGN4" s="38"/>
      <c r="FGO4" s="38"/>
      <c r="FGP4" s="38"/>
      <c r="FGQ4" s="38"/>
      <c r="FGR4" s="38"/>
      <c r="FGS4" s="38"/>
      <c r="FGT4" s="38"/>
      <c r="FGU4" s="38"/>
      <c r="FGV4" s="38"/>
      <c r="FGW4" s="38"/>
      <c r="FGX4" s="38"/>
      <c r="FGY4" s="38"/>
      <c r="FGZ4" s="38"/>
      <c r="FHA4" s="38"/>
      <c r="FHB4" s="38"/>
      <c r="FHC4" s="38"/>
      <c r="FHD4" s="38"/>
      <c r="FHE4" s="38"/>
      <c r="FHF4" s="38"/>
      <c r="FHG4" s="38"/>
      <c r="FHH4" s="38"/>
      <c r="FHI4" s="38"/>
      <c r="FHJ4" s="38"/>
      <c r="FHK4" s="38"/>
      <c r="FHL4" s="38"/>
      <c r="FHM4" s="38"/>
      <c r="FHN4" s="38"/>
      <c r="FHO4" s="38"/>
      <c r="FHP4" s="38"/>
      <c r="FHQ4" s="38"/>
      <c r="FHR4" s="38"/>
      <c r="FHS4" s="38"/>
      <c r="FHT4" s="38"/>
      <c r="FHU4" s="38"/>
      <c r="FHV4" s="38"/>
      <c r="FHW4" s="38"/>
      <c r="FHX4" s="38"/>
      <c r="FHY4" s="38"/>
      <c r="FHZ4" s="38"/>
      <c r="FIA4" s="38"/>
      <c r="FIB4" s="38"/>
      <c r="FIC4" s="38"/>
      <c r="FID4" s="38"/>
      <c r="FIE4" s="38"/>
      <c r="FIF4" s="38"/>
      <c r="FIG4" s="38"/>
      <c r="FIH4" s="38"/>
      <c r="FII4" s="38"/>
      <c r="FIJ4" s="38"/>
      <c r="FIK4" s="38"/>
      <c r="FIL4" s="38"/>
      <c r="FIM4" s="38"/>
      <c r="FIN4" s="38"/>
      <c r="FIO4" s="38"/>
      <c r="FIP4" s="38"/>
      <c r="FIQ4" s="38"/>
      <c r="FIR4" s="38"/>
      <c r="FIS4" s="38"/>
      <c r="FIT4" s="38"/>
      <c r="FIU4" s="38"/>
      <c r="FIV4" s="38"/>
      <c r="FIW4" s="38"/>
      <c r="FIX4" s="38"/>
      <c r="FIY4" s="38"/>
      <c r="FIZ4" s="38"/>
      <c r="FJA4" s="38"/>
      <c r="FJB4" s="38"/>
      <c r="FJC4" s="38"/>
      <c r="FJD4" s="38"/>
      <c r="FJE4" s="38"/>
      <c r="FJF4" s="38"/>
      <c r="FJG4" s="38"/>
      <c r="FJH4" s="38"/>
      <c r="FJI4" s="38"/>
      <c r="FJJ4" s="38"/>
      <c r="FJK4" s="38"/>
      <c r="FJL4" s="38"/>
      <c r="FJM4" s="38"/>
      <c r="FJN4" s="38"/>
      <c r="FJO4" s="38"/>
      <c r="FJP4" s="38"/>
      <c r="FJQ4" s="38"/>
      <c r="FJR4" s="38"/>
      <c r="FJS4" s="38"/>
      <c r="FJT4" s="38"/>
      <c r="FJU4" s="38"/>
      <c r="FJV4" s="38"/>
      <c r="FJW4" s="38"/>
      <c r="FJX4" s="38"/>
      <c r="FJY4" s="38"/>
      <c r="FJZ4" s="38"/>
      <c r="FKA4" s="38"/>
      <c r="FKB4" s="38"/>
      <c r="FKC4" s="38"/>
      <c r="FKD4" s="38"/>
      <c r="FKE4" s="38"/>
      <c r="FKF4" s="38"/>
      <c r="FKG4" s="38"/>
      <c r="FKH4" s="38"/>
      <c r="FKI4" s="38"/>
      <c r="FKJ4" s="38"/>
      <c r="FKK4" s="38"/>
      <c r="FKL4" s="38"/>
      <c r="FKM4" s="38"/>
      <c r="FKN4" s="38"/>
      <c r="FKO4" s="38"/>
      <c r="FKP4" s="38"/>
      <c r="FKQ4" s="38"/>
      <c r="FKR4" s="38"/>
      <c r="FKS4" s="38"/>
      <c r="FKT4" s="38"/>
      <c r="FKU4" s="38"/>
      <c r="FKV4" s="38"/>
      <c r="FKW4" s="38"/>
      <c r="FKX4" s="38"/>
      <c r="FKY4" s="38"/>
      <c r="FKZ4" s="38"/>
      <c r="FLA4" s="38"/>
      <c r="FLB4" s="38"/>
      <c r="FLC4" s="38"/>
      <c r="FLD4" s="38"/>
      <c r="FLE4" s="38"/>
      <c r="FLF4" s="38"/>
      <c r="FLG4" s="38"/>
      <c r="FLH4" s="38"/>
      <c r="FLI4" s="38"/>
      <c r="FLJ4" s="38"/>
      <c r="FLK4" s="38"/>
      <c r="FLL4" s="38"/>
      <c r="FLM4" s="38"/>
      <c r="FLN4" s="38"/>
      <c r="FLO4" s="38"/>
      <c r="FLP4" s="38"/>
      <c r="FLQ4" s="38"/>
      <c r="FLR4" s="38"/>
      <c r="FLS4" s="38"/>
      <c r="FLT4" s="38"/>
      <c r="FLU4" s="38"/>
      <c r="FLV4" s="38"/>
      <c r="FLW4" s="38"/>
      <c r="FLX4" s="38"/>
      <c r="FLY4" s="38"/>
      <c r="FLZ4" s="38"/>
      <c r="FMA4" s="38"/>
      <c r="FMB4" s="38"/>
      <c r="FMC4" s="38"/>
      <c r="FMD4" s="38"/>
      <c r="FME4" s="38"/>
      <c r="FMF4" s="38"/>
      <c r="FMG4" s="38"/>
      <c r="FMH4" s="38"/>
      <c r="FMI4" s="38"/>
      <c r="FMJ4" s="38"/>
      <c r="FMK4" s="38"/>
      <c r="FML4" s="38"/>
      <c r="FMM4" s="38"/>
      <c r="FMN4" s="38"/>
      <c r="FMO4" s="38"/>
      <c r="FMP4" s="38"/>
      <c r="FMQ4" s="38"/>
      <c r="FMR4" s="38"/>
      <c r="FMS4" s="38"/>
      <c r="FMT4" s="38"/>
      <c r="FMU4" s="38"/>
      <c r="FMV4" s="38"/>
      <c r="FMW4" s="38"/>
      <c r="FMX4" s="38"/>
      <c r="FMY4" s="38"/>
      <c r="FMZ4" s="38"/>
      <c r="FNA4" s="38"/>
      <c r="FNB4" s="38"/>
      <c r="FNC4" s="38"/>
      <c r="FND4" s="38"/>
      <c r="FNE4" s="38"/>
      <c r="FNF4" s="38"/>
      <c r="FNG4" s="38"/>
      <c r="FNH4" s="38"/>
      <c r="FNI4" s="38"/>
      <c r="FNJ4" s="38"/>
      <c r="FNK4" s="38"/>
      <c r="FNL4" s="38"/>
      <c r="FNM4" s="38"/>
      <c r="FNN4" s="38"/>
      <c r="FNO4" s="38"/>
      <c r="FNP4" s="38"/>
      <c r="FNQ4" s="38"/>
      <c r="FNR4" s="38"/>
      <c r="FNS4" s="38"/>
      <c r="FNT4" s="38"/>
      <c r="FNU4" s="38"/>
      <c r="FNV4" s="38"/>
      <c r="FNW4" s="38"/>
      <c r="FNX4" s="38"/>
      <c r="FNY4" s="38"/>
      <c r="FNZ4" s="38"/>
      <c r="FOA4" s="38"/>
      <c r="FOB4" s="38"/>
      <c r="FOC4" s="38"/>
      <c r="FOD4" s="38"/>
      <c r="FOE4" s="38"/>
      <c r="FOF4" s="38"/>
      <c r="FOG4" s="38"/>
      <c r="FOH4" s="38"/>
      <c r="FOI4" s="38"/>
      <c r="FOJ4" s="38"/>
      <c r="FOK4" s="38"/>
      <c r="FOL4" s="38"/>
      <c r="FOM4" s="38"/>
      <c r="FON4" s="38"/>
      <c r="FOO4" s="38"/>
      <c r="FOP4" s="38"/>
      <c r="FOQ4" s="38"/>
      <c r="FOR4" s="38"/>
      <c r="FOS4" s="38"/>
      <c r="FOT4" s="38"/>
      <c r="FOU4" s="38"/>
      <c r="FOV4" s="38"/>
      <c r="FOW4" s="38"/>
      <c r="FOX4" s="38"/>
      <c r="FOY4" s="38"/>
      <c r="FOZ4" s="38"/>
      <c r="FPA4" s="38"/>
      <c r="FPB4" s="38"/>
      <c r="FPC4" s="38"/>
      <c r="FPD4" s="38"/>
      <c r="FPE4" s="38"/>
      <c r="FPF4" s="38"/>
      <c r="FPG4" s="38"/>
      <c r="FPH4" s="38"/>
      <c r="FPI4" s="38"/>
      <c r="FPJ4" s="38"/>
      <c r="FPK4" s="38"/>
      <c r="FPL4" s="38"/>
      <c r="FPM4" s="38"/>
      <c r="FPN4" s="38"/>
      <c r="FPO4" s="38"/>
      <c r="FPP4" s="38"/>
      <c r="FPQ4" s="38"/>
      <c r="FPR4" s="38"/>
      <c r="FPS4" s="38"/>
      <c r="FPT4" s="38"/>
      <c r="FPU4" s="38"/>
      <c r="FPV4" s="38"/>
      <c r="FPW4" s="38"/>
      <c r="FPX4" s="38"/>
      <c r="FPY4" s="38"/>
      <c r="FPZ4" s="38"/>
      <c r="FQA4" s="38"/>
      <c r="FQB4" s="38"/>
      <c r="FQC4" s="38"/>
      <c r="FQD4" s="38"/>
      <c r="FQE4" s="38"/>
      <c r="FQF4" s="38"/>
      <c r="FQG4" s="38"/>
      <c r="FQH4" s="38"/>
      <c r="FQI4" s="38"/>
      <c r="FQJ4" s="38"/>
      <c r="FQK4" s="38"/>
      <c r="FQL4" s="38"/>
      <c r="FQM4" s="38"/>
      <c r="FQN4" s="38"/>
      <c r="FQO4" s="38"/>
      <c r="FQP4" s="38"/>
      <c r="FQQ4" s="38"/>
      <c r="FQR4" s="38"/>
      <c r="FQS4" s="38"/>
      <c r="FQT4" s="38"/>
      <c r="FQU4" s="38"/>
      <c r="FQV4" s="38"/>
      <c r="FQW4" s="38"/>
      <c r="FQX4" s="38"/>
      <c r="FQY4" s="38"/>
      <c r="FQZ4" s="38"/>
      <c r="FRA4" s="38"/>
      <c r="FRB4" s="38"/>
      <c r="FRC4" s="38"/>
      <c r="FRD4" s="38"/>
      <c r="FRE4" s="38"/>
      <c r="FRF4" s="38"/>
      <c r="FRG4" s="38"/>
      <c r="FRH4" s="38"/>
      <c r="FRI4" s="38"/>
      <c r="FRJ4" s="38"/>
      <c r="FRK4" s="38"/>
      <c r="FRL4" s="38"/>
      <c r="FRM4" s="38"/>
      <c r="FRN4" s="38"/>
      <c r="FRO4" s="38"/>
      <c r="FRP4" s="38"/>
      <c r="FRQ4" s="38"/>
      <c r="FRR4" s="38"/>
      <c r="FRS4" s="38"/>
      <c r="FRT4" s="38"/>
      <c r="FRU4" s="38"/>
      <c r="FRV4" s="38"/>
      <c r="FRW4" s="38"/>
      <c r="FRX4" s="38"/>
      <c r="FRY4" s="38"/>
      <c r="FRZ4" s="38"/>
      <c r="FSA4" s="38"/>
      <c r="FSB4" s="38"/>
      <c r="FSC4" s="38"/>
      <c r="FSD4" s="38"/>
      <c r="FSE4" s="38"/>
      <c r="FSF4" s="38"/>
      <c r="FSG4" s="38"/>
      <c r="FSH4" s="38"/>
      <c r="FSI4" s="38"/>
      <c r="FSJ4" s="38"/>
      <c r="FSK4" s="38"/>
      <c r="FSL4" s="38"/>
      <c r="FSM4" s="38"/>
      <c r="FSN4" s="38"/>
      <c r="FSO4" s="38"/>
      <c r="FSP4" s="38"/>
      <c r="FSQ4" s="38"/>
      <c r="FSR4" s="38"/>
      <c r="FSS4" s="38"/>
      <c r="FST4" s="38"/>
      <c r="FSU4" s="38"/>
      <c r="FSV4" s="38"/>
      <c r="FSW4" s="38"/>
      <c r="FSX4" s="38"/>
      <c r="FSY4" s="38"/>
      <c r="FSZ4" s="38"/>
      <c r="FTA4" s="38"/>
      <c r="FTB4" s="38"/>
      <c r="FTC4" s="38"/>
      <c r="FTD4" s="38"/>
      <c r="FTE4" s="38"/>
      <c r="FTF4" s="38"/>
      <c r="FTG4" s="38"/>
      <c r="FTH4" s="38"/>
      <c r="FTI4" s="38"/>
      <c r="FTJ4" s="38"/>
      <c r="FTK4" s="38"/>
      <c r="FTL4" s="38"/>
      <c r="FTM4" s="38"/>
      <c r="FTN4" s="38"/>
      <c r="FTO4" s="38"/>
      <c r="FTP4" s="38"/>
      <c r="FTQ4" s="38"/>
      <c r="FTR4" s="38"/>
      <c r="FTS4" s="38"/>
      <c r="FTT4" s="38"/>
      <c r="FTU4" s="38"/>
      <c r="FTV4" s="38"/>
      <c r="FTW4" s="38"/>
      <c r="FTX4" s="38"/>
      <c r="FTY4" s="38"/>
      <c r="FTZ4" s="38"/>
      <c r="FUA4" s="38"/>
      <c r="FUB4" s="38"/>
      <c r="FUC4" s="38"/>
      <c r="FUD4" s="38"/>
      <c r="FUE4" s="38"/>
      <c r="FUF4" s="38"/>
      <c r="FUG4" s="38"/>
      <c r="FUH4" s="38"/>
      <c r="FUI4" s="38"/>
      <c r="FUJ4" s="38"/>
      <c r="FUK4" s="38"/>
      <c r="FUL4" s="38"/>
      <c r="FUM4" s="38"/>
      <c r="FUN4" s="38"/>
      <c r="FUO4" s="38"/>
      <c r="FUP4" s="38"/>
      <c r="FUQ4" s="38"/>
      <c r="FUR4" s="38"/>
      <c r="FUS4" s="38"/>
      <c r="FUT4" s="38"/>
      <c r="FUU4" s="38"/>
      <c r="FUV4" s="38"/>
      <c r="FUW4" s="38"/>
      <c r="FUX4" s="38"/>
      <c r="FUY4" s="38"/>
      <c r="FUZ4" s="38"/>
      <c r="FVA4" s="38"/>
      <c r="FVB4" s="38"/>
      <c r="FVC4" s="38"/>
      <c r="FVD4" s="38"/>
      <c r="FVE4" s="38"/>
      <c r="FVF4" s="38"/>
      <c r="FVG4" s="38"/>
      <c r="FVH4" s="38"/>
      <c r="FVI4" s="38"/>
      <c r="FVJ4" s="38"/>
      <c r="FVK4" s="38"/>
      <c r="FVL4" s="38"/>
      <c r="FVM4" s="38"/>
      <c r="FVN4" s="38"/>
      <c r="FVO4" s="38"/>
      <c r="FVP4" s="38"/>
      <c r="FVQ4" s="38"/>
      <c r="FVR4" s="38"/>
      <c r="FVS4" s="38"/>
      <c r="FVT4" s="38"/>
      <c r="FVU4" s="38"/>
      <c r="FVV4" s="38"/>
      <c r="FVW4" s="38"/>
      <c r="FVX4" s="38"/>
      <c r="FVY4" s="38"/>
      <c r="FVZ4" s="38"/>
      <c r="FWA4" s="38"/>
      <c r="FWB4" s="38"/>
      <c r="FWC4" s="38"/>
      <c r="FWD4" s="38"/>
      <c r="FWE4" s="38"/>
      <c r="FWF4" s="38"/>
      <c r="FWG4" s="38"/>
      <c r="FWH4" s="38"/>
      <c r="FWI4" s="38"/>
      <c r="FWJ4" s="38"/>
      <c r="FWK4" s="38"/>
      <c r="FWL4" s="38"/>
      <c r="FWM4" s="38"/>
      <c r="FWN4" s="38"/>
      <c r="FWO4" s="38"/>
      <c r="FWP4" s="38"/>
      <c r="FWQ4" s="38"/>
      <c r="FWR4" s="38"/>
      <c r="FWS4" s="38"/>
      <c r="FWT4" s="38"/>
      <c r="FWU4" s="38"/>
      <c r="FWV4" s="38"/>
      <c r="FWW4" s="38"/>
      <c r="FWX4" s="38"/>
      <c r="FWY4" s="38"/>
      <c r="FWZ4" s="38"/>
      <c r="FXA4" s="38"/>
      <c r="FXB4" s="38"/>
      <c r="FXC4" s="38"/>
      <c r="FXD4" s="38"/>
      <c r="FXE4" s="38"/>
      <c r="FXF4" s="38"/>
      <c r="FXG4" s="38"/>
      <c r="FXH4" s="38"/>
      <c r="FXI4" s="38"/>
      <c r="FXJ4" s="38"/>
      <c r="FXK4" s="38"/>
      <c r="FXL4" s="38"/>
      <c r="FXM4" s="38"/>
      <c r="FXN4" s="38"/>
      <c r="FXO4" s="38"/>
      <c r="FXP4" s="38"/>
      <c r="FXQ4" s="38"/>
      <c r="FXR4" s="38"/>
      <c r="FXS4" s="38"/>
      <c r="FXT4" s="38"/>
      <c r="FXU4" s="38"/>
      <c r="FXV4" s="38"/>
      <c r="FXW4" s="38"/>
      <c r="FXX4" s="38"/>
      <c r="FXY4" s="38"/>
      <c r="FXZ4" s="38"/>
      <c r="FYA4" s="38"/>
      <c r="FYB4" s="38"/>
      <c r="FYC4" s="38"/>
      <c r="FYD4" s="38"/>
      <c r="FYE4" s="38"/>
      <c r="FYF4" s="38"/>
      <c r="FYG4" s="38"/>
      <c r="FYH4" s="38"/>
      <c r="FYI4" s="38"/>
      <c r="FYJ4" s="38"/>
      <c r="FYK4" s="38"/>
      <c r="FYL4" s="38"/>
      <c r="FYM4" s="38"/>
      <c r="FYN4" s="38"/>
      <c r="FYO4" s="38"/>
      <c r="FYP4" s="38"/>
      <c r="FYQ4" s="38"/>
      <c r="FYR4" s="38"/>
      <c r="FYS4" s="38"/>
      <c r="FYT4" s="38"/>
      <c r="FYU4" s="38"/>
      <c r="FYV4" s="38"/>
      <c r="FYW4" s="38"/>
      <c r="FYX4" s="38"/>
      <c r="FYY4" s="38"/>
      <c r="FYZ4" s="38"/>
      <c r="FZA4" s="38"/>
      <c r="FZB4" s="38"/>
      <c r="FZC4" s="38"/>
      <c r="FZD4" s="38"/>
      <c r="FZE4" s="38"/>
      <c r="FZF4" s="38"/>
      <c r="FZG4" s="38"/>
      <c r="FZH4" s="38"/>
      <c r="FZI4" s="38"/>
      <c r="FZJ4" s="38"/>
      <c r="FZK4" s="38"/>
      <c r="FZL4" s="38"/>
      <c r="FZM4" s="38"/>
      <c r="FZN4" s="38"/>
      <c r="FZO4" s="38"/>
      <c r="FZP4" s="38"/>
      <c r="FZQ4" s="38"/>
      <c r="FZR4" s="38"/>
      <c r="FZS4" s="38"/>
      <c r="FZT4" s="38"/>
      <c r="FZU4" s="38"/>
      <c r="FZV4" s="38"/>
      <c r="FZW4" s="38"/>
      <c r="FZX4" s="38"/>
      <c r="FZY4" s="38"/>
      <c r="FZZ4" s="38"/>
      <c r="GAA4" s="38"/>
      <c r="GAB4" s="38"/>
      <c r="GAC4" s="38"/>
      <c r="GAD4" s="38"/>
      <c r="GAE4" s="38"/>
      <c r="GAF4" s="38"/>
      <c r="GAG4" s="38"/>
      <c r="GAH4" s="38"/>
      <c r="GAI4" s="38"/>
      <c r="GAJ4" s="38"/>
      <c r="GAK4" s="38"/>
      <c r="GAL4" s="38"/>
      <c r="GAM4" s="38"/>
      <c r="GAN4" s="38"/>
      <c r="GAO4" s="38"/>
      <c r="GAP4" s="38"/>
      <c r="GAQ4" s="38"/>
      <c r="GAR4" s="38"/>
      <c r="GAS4" s="38"/>
      <c r="GAT4" s="38"/>
      <c r="GAU4" s="38"/>
      <c r="GAV4" s="38"/>
      <c r="GAW4" s="38"/>
      <c r="GAX4" s="38"/>
      <c r="GAY4" s="38"/>
      <c r="GAZ4" s="38"/>
      <c r="GBA4" s="38"/>
      <c r="GBB4" s="38"/>
      <c r="GBC4" s="38"/>
      <c r="GBD4" s="38"/>
      <c r="GBE4" s="38"/>
      <c r="GBF4" s="38"/>
      <c r="GBG4" s="38"/>
      <c r="GBH4" s="38"/>
      <c r="GBI4" s="38"/>
      <c r="GBJ4" s="38"/>
      <c r="GBK4" s="38"/>
      <c r="GBL4" s="38"/>
      <c r="GBM4" s="38"/>
      <c r="GBN4" s="38"/>
      <c r="GBO4" s="38"/>
      <c r="GBP4" s="38"/>
      <c r="GBQ4" s="38"/>
      <c r="GBR4" s="38"/>
      <c r="GBS4" s="38"/>
      <c r="GBT4" s="38"/>
      <c r="GBU4" s="38"/>
      <c r="GBV4" s="38"/>
      <c r="GBW4" s="38"/>
      <c r="GBX4" s="38"/>
      <c r="GBY4" s="38"/>
      <c r="GBZ4" s="38"/>
      <c r="GCA4" s="38"/>
      <c r="GCB4" s="38"/>
      <c r="GCC4" s="38"/>
      <c r="GCD4" s="38"/>
      <c r="GCE4" s="38"/>
      <c r="GCF4" s="38"/>
      <c r="GCG4" s="38"/>
      <c r="GCH4" s="38"/>
      <c r="GCI4" s="38"/>
      <c r="GCJ4" s="38"/>
      <c r="GCK4" s="38"/>
      <c r="GCL4" s="38"/>
      <c r="GCM4" s="38"/>
      <c r="GCN4" s="38"/>
      <c r="GCO4" s="38"/>
      <c r="GCP4" s="38"/>
      <c r="GCQ4" s="38"/>
      <c r="GCR4" s="38"/>
      <c r="GCS4" s="38"/>
      <c r="GCT4" s="38"/>
      <c r="GCU4" s="38"/>
      <c r="GCV4" s="38"/>
      <c r="GCW4" s="38"/>
      <c r="GCX4" s="38"/>
      <c r="GCY4" s="38"/>
      <c r="GCZ4" s="38"/>
      <c r="GDA4" s="38"/>
      <c r="GDB4" s="38"/>
      <c r="GDC4" s="38"/>
      <c r="GDD4" s="38"/>
      <c r="GDE4" s="38"/>
      <c r="GDF4" s="38"/>
      <c r="GDG4" s="38"/>
      <c r="GDH4" s="38"/>
      <c r="GDI4" s="38"/>
      <c r="GDJ4" s="38"/>
      <c r="GDK4" s="38"/>
      <c r="GDL4" s="38"/>
      <c r="GDM4" s="38"/>
      <c r="GDN4" s="38"/>
      <c r="GDO4" s="38"/>
      <c r="GDP4" s="38"/>
      <c r="GDQ4" s="38"/>
      <c r="GDR4" s="38"/>
      <c r="GDS4" s="38"/>
      <c r="GDT4" s="38"/>
      <c r="GDU4" s="38"/>
      <c r="GDV4" s="38"/>
      <c r="GDW4" s="38"/>
      <c r="GDX4" s="38"/>
      <c r="GDY4" s="38"/>
      <c r="GDZ4" s="38"/>
      <c r="GEA4" s="38"/>
      <c r="GEB4" s="38"/>
      <c r="GEC4" s="38"/>
      <c r="GED4" s="38"/>
      <c r="GEE4" s="38"/>
      <c r="GEF4" s="38"/>
      <c r="GEG4" s="38"/>
      <c r="GEH4" s="38"/>
      <c r="GEI4" s="38"/>
      <c r="GEJ4" s="38"/>
      <c r="GEK4" s="38"/>
      <c r="GEL4" s="38"/>
      <c r="GEM4" s="38"/>
      <c r="GEN4" s="38"/>
      <c r="GEO4" s="38"/>
      <c r="GEP4" s="38"/>
      <c r="GEQ4" s="38"/>
      <c r="GER4" s="38"/>
      <c r="GES4" s="38"/>
      <c r="GET4" s="38"/>
      <c r="GEU4" s="38"/>
      <c r="GEV4" s="38"/>
      <c r="GEW4" s="38"/>
      <c r="GEX4" s="38"/>
      <c r="GEY4" s="38"/>
      <c r="GEZ4" s="38"/>
      <c r="GFA4" s="38"/>
      <c r="GFB4" s="38"/>
      <c r="GFC4" s="38"/>
      <c r="GFD4" s="38"/>
      <c r="GFE4" s="38"/>
      <c r="GFF4" s="38"/>
      <c r="GFG4" s="38"/>
      <c r="GFH4" s="38"/>
      <c r="GFI4" s="38"/>
      <c r="GFJ4" s="38"/>
      <c r="GFK4" s="38"/>
      <c r="GFL4" s="38"/>
      <c r="GFM4" s="38"/>
      <c r="GFN4" s="38"/>
      <c r="GFO4" s="38"/>
      <c r="GFP4" s="38"/>
      <c r="GFQ4" s="38"/>
      <c r="GFR4" s="38"/>
      <c r="GFS4" s="38"/>
      <c r="GFT4" s="38"/>
      <c r="GFU4" s="38"/>
      <c r="GFV4" s="38"/>
      <c r="GFW4" s="38"/>
      <c r="GFX4" s="38"/>
      <c r="GFY4" s="38"/>
      <c r="GFZ4" s="38"/>
      <c r="GGA4" s="38"/>
      <c r="GGB4" s="38"/>
      <c r="GGC4" s="38"/>
      <c r="GGD4" s="38"/>
      <c r="GGE4" s="38"/>
      <c r="GGF4" s="38"/>
      <c r="GGG4" s="38"/>
      <c r="GGH4" s="38"/>
      <c r="GGI4" s="38"/>
      <c r="GGJ4" s="38"/>
      <c r="GGK4" s="38"/>
      <c r="GGL4" s="38"/>
      <c r="GGM4" s="38"/>
      <c r="GGN4" s="38"/>
      <c r="GGO4" s="38"/>
      <c r="GGP4" s="38"/>
      <c r="GGQ4" s="38"/>
      <c r="GGR4" s="38"/>
      <c r="GGS4" s="38"/>
      <c r="GGT4" s="38"/>
      <c r="GGU4" s="38"/>
      <c r="GGV4" s="38"/>
      <c r="GGW4" s="38"/>
      <c r="GGX4" s="38"/>
      <c r="GGY4" s="38"/>
      <c r="GGZ4" s="38"/>
      <c r="GHA4" s="38"/>
      <c r="GHB4" s="38"/>
      <c r="GHC4" s="38"/>
      <c r="GHD4" s="38"/>
      <c r="GHE4" s="38"/>
      <c r="GHF4" s="38"/>
      <c r="GHG4" s="38"/>
      <c r="GHH4" s="38"/>
      <c r="GHI4" s="38"/>
      <c r="GHJ4" s="38"/>
      <c r="GHK4" s="38"/>
      <c r="GHL4" s="38"/>
      <c r="GHM4" s="38"/>
      <c r="GHN4" s="38"/>
      <c r="GHO4" s="38"/>
      <c r="GHP4" s="38"/>
      <c r="GHQ4" s="38"/>
      <c r="GHR4" s="38"/>
      <c r="GHS4" s="38"/>
      <c r="GHT4" s="38"/>
      <c r="GHU4" s="38"/>
      <c r="GHV4" s="38"/>
      <c r="GHW4" s="38"/>
      <c r="GHX4" s="38"/>
      <c r="GHY4" s="38"/>
      <c r="GHZ4" s="38"/>
      <c r="GIA4" s="38"/>
      <c r="GIB4" s="38"/>
      <c r="GIC4" s="38"/>
      <c r="GID4" s="38"/>
      <c r="GIE4" s="38"/>
      <c r="GIF4" s="38"/>
      <c r="GIG4" s="38"/>
      <c r="GIH4" s="38"/>
      <c r="GII4" s="38"/>
      <c r="GIJ4" s="38"/>
      <c r="GIK4" s="38"/>
      <c r="GIL4" s="38"/>
      <c r="GIM4" s="38"/>
      <c r="GIN4" s="38"/>
      <c r="GIO4" s="38"/>
      <c r="GIP4" s="38"/>
      <c r="GIQ4" s="38"/>
      <c r="GIR4" s="38"/>
      <c r="GIS4" s="38"/>
      <c r="GIT4" s="38"/>
      <c r="GIU4" s="38"/>
      <c r="GIV4" s="38"/>
      <c r="GIW4" s="38"/>
      <c r="GIX4" s="38"/>
      <c r="GIY4" s="38"/>
      <c r="GIZ4" s="38"/>
      <c r="GJA4" s="38"/>
      <c r="GJB4" s="38"/>
      <c r="GJC4" s="38"/>
      <c r="GJD4" s="38"/>
      <c r="GJE4" s="38"/>
      <c r="GJF4" s="38"/>
      <c r="GJG4" s="38"/>
      <c r="GJH4" s="38"/>
      <c r="GJI4" s="38"/>
      <c r="GJJ4" s="38"/>
      <c r="GJK4" s="38"/>
      <c r="GJL4" s="38"/>
      <c r="GJM4" s="38"/>
      <c r="GJN4" s="38"/>
      <c r="GJO4" s="38"/>
      <c r="GJP4" s="38"/>
      <c r="GJQ4" s="38"/>
      <c r="GJR4" s="38"/>
      <c r="GJS4" s="38"/>
      <c r="GJT4" s="38"/>
      <c r="GJU4" s="38"/>
      <c r="GJV4" s="38"/>
      <c r="GJW4" s="38"/>
      <c r="GJX4" s="38"/>
      <c r="GJY4" s="38"/>
      <c r="GJZ4" s="38"/>
      <c r="GKA4" s="38"/>
      <c r="GKB4" s="38"/>
      <c r="GKC4" s="38"/>
      <c r="GKD4" s="38"/>
      <c r="GKE4" s="38"/>
      <c r="GKF4" s="38"/>
      <c r="GKG4" s="38"/>
      <c r="GKH4" s="38"/>
      <c r="GKI4" s="38"/>
      <c r="GKJ4" s="38"/>
      <c r="GKK4" s="38"/>
      <c r="GKL4" s="38"/>
      <c r="GKM4" s="38"/>
      <c r="GKN4" s="38"/>
      <c r="GKO4" s="38"/>
      <c r="GKP4" s="38"/>
      <c r="GKQ4" s="38"/>
      <c r="GKR4" s="38"/>
      <c r="GKS4" s="38"/>
      <c r="GKT4" s="38"/>
      <c r="GKU4" s="38"/>
      <c r="GKV4" s="38"/>
      <c r="GKW4" s="38"/>
      <c r="GKX4" s="38"/>
      <c r="GKY4" s="38"/>
      <c r="GKZ4" s="38"/>
      <c r="GLA4" s="38"/>
      <c r="GLB4" s="38"/>
      <c r="GLC4" s="38"/>
      <c r="GLD4" s="38"/>
      <c r="GLE4" s="38"/>
      <c r="GLF4" s="38"/>
      <c r="GLG4" s="38"/>
      <c r="GLH4" s="38"/>
      <c r="GLI4" s="38"/>
      <c r="GLJ4" s="38"/>
      <c r="GLK4" s="38"/>
      <c r="GLL4" s="38"/>
      <c r="GLM4" s="38"/>
      <c r="GLN4" s="38"/>
      <c r="GLO4" s="38"/>
      <c r="GLP4" s="38"/>
      <c r="GLQ4" s="38"/>
      <c r="GLR4" s="38"/>
      <c r="GLS4" s="38"/>
      <c r="GLT4" s="38"/>
      <c r="GLU4" s="38"/>
      <c r="GLV4" s="38"/>
      <c r="GLW4" s="38"/>
      <c r="GLX4" s="38"/>
      <c r="GLY4" s="38"/>
      <c r="GLZ4" s="38"/>
      <c r="GMA4" s="38"/>
      <c r="GMB4" s="38"/>
      <c r="GMC4" s="38"/>
      <c r="GMD4" s="38"/>
      <c r="GME4" s="38"/>
      <c r="GMF4" s="38"/>
      <c r="GMG4" s="38"/>
      <c r="GMH4" s="38"/>
      <c r="GMI4" s="38"/>
      <c r="GMJ4" s="38"/>
      <c r="GMK4" s="38"/>
      <c r="GML4" s="38"/>
      <c r="GMM4" s="38"/>
      <c r="GMN4" s="38"/>
      <c r="GMO4" s="38"/>
      <c r="GMP4" s="38"/>
      <c r="GMQ4" s="38"/>
      <c r="GMR4" s="38"/>
      <c r="GMS4" s="38"/>
      <c r="GMT4" s="38"/>
      <c r="GMU4" s="38"/>
      <c r="GMV4" s="38"/>
      <c r="GMW4" s="38"/>
      <c r="GMX4" s="38"/>
      <c r="GMY4" s="38"/>
      <c r="GMZ4" s="38"/>
      <c r="GNA4" s="38"/>
      <c r="GNB4" s="38"/>
      <c r="GNC4" s="38"/>
      <c r="GND4" s="38"/>
      <c r="GNE4" s="38"/>
      <c r="GNF4" s="38"/>
      <c r="GNG4" s="38"/>
      <c r="GNH4" s="38"/>
      <c r="GNI4" s="38"/>
      <c r="GNJ4" s="38"/>
      <c r="GNK4" s="38"/>
      <c r="GNL4" s="38"/>
      <c r="GNM4" s="38"/>
      <c r="GNN4" s="38"/>
      <c r="GNO4" s="38"/>
      <c r="GNP4" s="38"/>
      <c r="GNQ4" s="38"/>
      <c r="GNR4" s="38"/>
      <c r="GNS4" s="38"/>
      <c r="GNT4" s="38"/>
      <c r="GNU4" s="38"/>
      <c r="GNV4" s="38"/>
      <c r="GNW4" s="38"/>
      <c r="GNX4" s="38"/>
      <c r="GNY4" s="38"/>
      <c r="GNZ4" s="38"/>
      <c r="GOA4" s="38"/>
      <c r="GOB4" s="38"/>
      <c r="GOC4" s="38"/>
      <c r="GOD4" s="38"/>
      <c r="GOE4" s="38"/>
      <c r="GOF4" s="38"/>
      <c r="GOG4" s="38"/>
      <c r="GOH4" s="38"/>
      <c r="GOI4" s="38"/>
      <c r="GOJ4" s="38"/>
      <c r="GOK4" s="38"/>
      <c r="GOL4" s="38"/>
      <c r="GOM4" s="38"/>
      <c r="GON4" s="38"/>
      <c r="GOO4" s="38"/>
      <c r="GOP4" s="38"/>
      <c r="GOQ4" s="38"/>
      <c r="GOR4" s="38"/>
      <c r="GOS4" s="38"/>
      <c r="GOT4" s="38"/>
      <c r="GOU4" s="38"/>
      <c r="GOV4" s="38"/>
      <c r="GOW4" s="38"/>
      <c r="GOX4" s="38"/>
      <c r="GOY4" s="38"/>
      <c r="GOZ4" s="38"/>
      <c r="GPA4" s="38"/>
      <c r="GPB4" s="38"/>
      <c r="GPC4" s="38"/>
      <c r="GPD4" s="38"/>
      <c r="GPE4" s="38"/>
      <c r="GPF4" s="38"/>
      <c r="GPG4" s="38"/>
      <c r="GPH4" s="38"/>
      <c r="GPI4" s="38"/>
      <c r="GPJ4" s="38"/>
      <c r="GPK4" s="38"/>
      <c r="GPL4" s="38"/>
      <c r="GPM4" s="38"/>
      <c r="GPN4" s="38"/>
      <c r="GPO4" s="38"/>
      <c r="GPP4" s="38"/>
      <c r="GPQ4" s="38"/>
      <c r="GPR4" s="38"/>
      <c r="GPS4" s="38"/>
      <c r="GPT4" s="38"/>
      <c r="GPU4" s="38"/>
      <c r="GPV4" s="38"/>
      <c r="GPW4" s="38"/>
      <c r="GPX4" s="38"/>
      <c r="GPY4" s="38"/>
      <c r="GPZ4" s="38"/>
      <c r="GQA4" s="38"/>
      <c r="GQB4" s="38"/>
      <c r="GQC4" s="38"/>
      <c r="GQD4" s="38"/>
      <c r="GQE4" s="38"/>
      <c r="GQF4" s="38"/>
      <c r="GQG4" s="38"/>
      <c r="GQH4" s="38"/>
      <c r="GQI4" s="38"/>
      <c r="GQJ4" s="38"/>
      <c r="GQK4" s="38"/>
      <c r="GQL4" s="38"/>
      <c r="GQM4" s="38"/>
      <c r="GQN4" s="38"/>
      <c r="GQO4" s="38"/>
      <c r="GQP4" s="38"/>
      <c r="GQQ4" s="38"/>
      <c r="GQR4" s="38"/>
      <c r="GQS4" s="38"/>
      <c r="GQT4" s="38"/>
      <c r="GQU4" s="38"/>
      <c r="GQV4" s="38"/>
      <c r="GQW4" s="38"/>
      <c r="GQX4" s="38"/>
      <c r="GQY4" s="38"/>
      <c r="GQZ4" s="38"/>
      <c r="GRA4" s="38"/>
      <c r="GRB4" s="38"/>
      <c r="GRC4" s="38"/>
      <c r="GRD4" s="38"/>
      <c r="GRE4" s="38"/>
      <c r="GRF4" s="38"/>
      <c r="GRG4" s="38"/>
      <c r="GRH4" s="38"/>
      <c r="GRI4" s="38"/>
      <c r="GRJ4" s="38"/>
      <c r="GRK4" s="38"/>
      <c r="GRL4" s="38"/>
      <c r="GRM4" s="38"/>
      <c r="GRN4" s="38"/>
      <c r="GRO4" s="38"/>
      <c r="GRP4" s="38"/>
      <c r="GRQ4" s="38"/>
      <c r="GRR4" s="38"/>
      <c r="GRS4" s="38"/>
      <c r="GRT4" s="38"/>
      <c r="GRU4" s="38"/>
      <c r="GRV4" s="38"/>
      <c r="GRW4" s="38"/>
      <c r="GRX4" s="38"/>
      <c r="GRY4" s="38"/>
      <c r="GRZ4" s="38"/>
      <c r="GSA4" s="38"/>
      <c r="GSB4" s="38"/>
      <c r="GSC4" s="38"/>
      <c r="GSD4" s="38"/>
      <c r="GSE4" s="38"/>
      <c r="GSF4" s="38"/>
      <c r="GSG4" s="38"/>
      <c r="GSH4" s="38"/>
      <c r="GSI4" s="38"/>
      <c r="GSJ4" s="38"/>
      <c r="GSK4" s="38"/>
      <c r="GSL4" s="38"/>
      <c r="GSM4" s="38"/>
      <c r="GSN4" s="38"/>
      <c r="GSO4" s="38"/>
      <c r="GSP4" s="38"/>
      <c r="GSQ4" s="38"/>
      <c r="GSR4" s="38"/>
      <c r="GSS4" s="38"/>
      <c r="GST4" s="38"/>
      <c r="GSU4" s="38"/>
      <c r="GSV4" s="38"/>
      <c r="GSW4" s="38"/>
      <c r="GSX4" s="38"/>
      <c r="GSY4" s="38"/>
      <c r="GSZ4" s="38"/>
      <c r="GTA4" s="38"/>
      <c r="GTB4" s="38"/>
      <c r="GTC4" s="38"/>
      <c r="GTD4" s="38"/>
      <c r="GTE4" s="38"/>
      <c r="GTF4" s="38"/>
      <c r="GTG4" s="38"/>
      <c r="GTH4" s="38"/>
      <c r="GTI4" s="38"/>
      <c r="GTJ4" s="38"/>
      <c r="GTK4" s="38"/>
      <c r="GTL4" s="38"/>
      <c r="GTM4" s="38"/>
      <c r="GTN4" s="38"/>
      <c r="GTO4" s="38"/>
      <c r="GTP4" s="38"/>
      <c r="GTQ4" s="38"/>
      <c r="GTR4" s="38"/>
      <c r="GTS4" s="38"/>
      <c r="GTT4" s="38"/>
      <c r="GTU4" s="38"/>
      <c r="GTV4" s="38"/>
      <c r="GTW4" s="38"/>
      <c r="GTX4" s="38"/>
      <c r="GTY4" s="38"/>
      <c r="GTZ4" s="38"/>
      <c r="GUA4" s="38"/>
      <c r="GUB4" s="38"/>
      <c r="GUC4" s="38"/>
      <c r="GUD4" s="38"/>
      <c r="GUE4" s="38"/>
      <c r="GUF4" s="38"/>
      <c r="GUG4" s="38"/>
      <c r="GUH4" s="38"/>
      <c r="GUI4" s="38"/>
      <c r="GUJ4" s="38"/>
      <c r="GUK4" s="38"/>
      <c r="GUL4" s="38"/>
      <c r="GUM4" s="38"/>
      <c r="GUN4" s="38"/>
      <c r="GUO4" s="38"/>
      <c r="GUP4" s="38"/>
      <c r="GUQ4" s="38"/>
      <c r="GUR4" s="38"/>
      <c r="GUS4" s="38"/>
      <c r="GUT4" s="38"/>
      <c r="GUU4" s="38"/>
      <c r="GUV4" s="38"/>
      <c r="GUW4" s="38"/>
      <c r="GUX4" s="38"/>
      <c r="GUY4" s="38"/>
      <c r="GUZ4" s="38"/>
      <c r="GVA4" s="38"/>
      <c r="GVB4" s="38"/>
      <c r="GVC4" s="38"/>
      <c r="GVD4" s="38"/>
      <c r="GVE4" s="38"/>
      <c r="GVF4" s="38"/>
      <c r="GVG4" s="38"/>
      <c r="GVH4" s="38"/>
      <c r="GVI4" s="38"/>
      <c r="GVJ4" s="38"/>
      <c r="GVK4" s="38"/>
      <c r="GVL4" s="38"/>
      <c r="GVM4" s="38"/>
      <c r="GVN4" s="38"/>
      <c r="GVO4" s="38"/>
      <c r="GVP4" s="38"/>
      <c r="GVQ4" s="38"/>
      <c r="GVR4" s="38"/>
      <c r="GVS4" s="38"/>
      <c r="GVT4" s="38"/>
      <c r="GVU4" s="38"/>
      <c r="GVV4" s="38"/>
      <c r="GVW4" s="38"/>
      <c r="GVX4" s="38"/>
      <c r="GVY4" s="38"/>
      <c r="GVZ4" s="38"/>
      <c r="GWA4" s="38"/>
      <c r="GWB4" s="38"/>
      <c r="GWC4" s="38"/>
      <c r="GWD4" s="38"/>
      <c r="GWE4" s="38"/>
      <c r="GWF4" s="38"/>
      <c r="GWG4" s="38"/>
      <c r="GWH4" s="38"/>
      <c r="GWI4" s="38"/>
      <c r="GWJ4" s="38"/>
      <c r="GWK4" s="38"/>
      <c r="GWL4" s="38"/>
      <c r="GWM4" s="38"/>
      <c r="GWN4" s="38"/>
      <c r="GWO4" s="38"/>
      <c r="GWP4" s="38"/>
      <c r="GWQ4" s="38"/>
      <c r="GWR4" s="38"/>
      <c r="GWS4" s="38"/>
      <c r="GWT4" s="38"/>
      <c r="GWU4" s="38"/>
      <c r="GWV4" s="38"/>
      <c r="GWW4" s="38"/>
      <c r="GWX4" s="38"/>
      <c r="GWY4" s="38"/>
      <c r="GWZ4" s="38"/>
      <c r="GXA4" s="38"/>
      <c r="GXB4" s="38"/>
      <c r="GXC4" s="38"/>
      <c r="GXD4" s="38"/>
      <c r="GXE4" s="38"/>
      <c r="GXF4" s="38"/>
      <c r="GXG4" s="38"/>
      <c r="GXH4" s="38"/>
      <c r="GXI4" s="38"/>
      <c r="GXJ4" s="38"/>
      <c r="GXK4" s="38"/>
      <c r="GXL4" s="38"/>
      <c r="GXM4" s="38"/>
      <c r="GXN4" s="38"/>
      <c r="GXO4" s="38"/>
      <c r="GXP4" s="38"/>
      <c r="GXQ4" s="38"/>
      <c r="GXR4" s="38"/>
      <c r="GXS4" s="38"/>
      <c r="GXT4" s="38"/>
      <c r="GXU4" s="38"/>
      <c r="GXV4" s="38"/>
      <c r="GXW4" s="38"/>
      <c r="GXX4" s="38"/>
      <c r="GXY4" s="38"/>
      <c r="GXZ4" s="38"/>
      <c r="GYA4" s="38"/>
      <c r="GYB4" s="38"/>
      <c r="GYC4" s="38"/>
      <c r="GYD4" s="38"/>
      <c r="GYE4" s="38"/>
      <c r="GYF4" s="38"/>
      <c r="GYG4" s="38"/>
      <c r="GYH4" s="38"/>
      <c r="GYI4" s="38"/>
      <c r="GYJ4" s="38"/>
      <c r="GYK4" s="38"/>
      <c r="GYL4" s="38"/>
      <c r="GYM4" s="38"/>
      <c r="GYN4" s="38"/>
      <c r="GYO4" s="38"/>
      <c r="GYP4" s="38"/>
      <c r="GYQ4" s="38"/>
      <c r="GYR4" s="38"/>
      <c r="GYS4" s="38"/>
      <c r="GYT4" s="38"/>
      <c r="GYU4" s="38"/>
      <c r="GYV4" s="38"/>
      <c r="GYW4" s="38"/>
      <c r="GYX4" s="38"/>
      <c r="GYY4" s="38"/>
      <c r="GYZ4" s="38"/>
      <c r="GZA4" s="38"/>
      <c r="GZB4" s="38"/>
      <c r="GZC4" s="38"/>
      <c r="GZD4" s="38"/>
      <c r="GZE4" s="38"/>
      <c r="GZF4" s="38"/>
      <c r="GZG4" s="38"/>
      <c r="GZH4" s="38"/>
      <c r="GZI4" s="38"/>
      <c r="GZJ4" s="38"/>
      <c r="GZK4" s="38"/>
      <c r="GZL4" s="38"/>
      <c r="GZM4" s="38"/>
      <c r="GZN4" s="38"/>
      <c r="GZO4" s="38"/>
      <c r="GZP4" s="38"/>
      <c r="GZQ4" s="38"/>
      <c r="GZR4" s="38"/>
      <c r="GZS4" s="38"/>
      <c r="GZT4" s="38"/>
      <c r="GZU4" s="38"/>
      <c r="GZV4" s="38"/>
      <c r="GZW4" s="38"/>
      <c r="GZX4" s="38"/>
      <c r="GZY4" s="38"/>
      <c r="GZZ4" s="38"/>
      <c r="HAA4" s="38"/>
      <c r="HAB4" s="38"/>
      <c r="HAC4" s="38"/>
      <c r="HAD4" s="38"/>
      <c r="HAE4" s="38"/>
      <c r="HAF4" s="38"/>
      <c r="HAG4" s="38"/>
      <c r="HAH4" s="38"/>
      <c r="HAI4" s="38"/>
      <c r="HAJ4" s="38"/>
      <c r="HAK4" s="38"/>
      <c r="HAL4" s="38"/>
      <c r="HAM4" s="38"/>
      <c r="HAN4" s="38"/>
      <c r="HAO4" s="38"/>
      <c r="HAP4" s="38"/>
      <c r="HAQ4" s="38"/>
      <c r="HAR4" s="38"/>
      <c r="HAS4" s="38"/>
      <c r="HAT4" s="38"/>
      <c r="HAU4" s="38"/>
      <c r="HAV4" s="38"/>
      <c r="HAW4" s="38"/>
      <c r="HAX4" s="38"/>
      <c r="HAY4" s="38"/>
      <c r="HAZ4" s="38"/>
      <c r="HBA4" s="38"/>
      <c r="HBB4" s="38"/>
      <c r="HBC4" s="38"/>
      <c r="HBD4" s="38"/>
      <c r="HBE4" s="38"/>
      <c r="HBF4" s="38"/>
      <c r="HBG4" s="38"/>
      <c r="HBH4" s="38"/>
      <c r="HBI4" s="38"/>
      <c r="HBJ4" s="38"/>
      <c r="HBK4" s="38"/>
      <c r="HBL4" s="38"/>
      <c r="HBM4" s="38"/>
      <c r="HBN4" s="38"/>
      <c r="HBO4" s="38"/>
      <c r="HBP4" s="38"/>
      <c r="HBQ4" s="38"/>
      <c r="HBR4" s="38"/>
      <c r="HBS4" s="38"/>
      <c r="HBT4" s="38"/>
      <c r="HBU4" s="38"/>
      <c r="HBV4" s="38"/>
      <c r="HBW4" s="38"/>
      <c r="HBX4" s="38"/>
      <c r="HBY4" s="38"/>
      <c r="HBZ4" s="38"/>
      <c r="HCA4" s="38"/>
      <c r="HCB4" s="38"/>
      <c r="HCC4" s="38"/>
      <c r="HCD4" s="38"/>
      <c r="HCE4" s="38"/>
      <c r="HCF4" s="38"/>
      <c r="HCG4" s="38"/>
      <c r="HCH4" s="38"/>
      <c r="HCI4" s="38"/>
      <c r="HCJ4" s="38"/>
      <c r="HCK4" s="38"/>
      <c r="HCL4" s="38"/>
      <c r="HCM4" s="38"/>
      <c r="HCN4" s="38"/>
      <c r="HCO4" s="38"/>
      <c r="HCP4" s="38"/>
      <c r="HCQ4" s="38"/>
      <c r="HCR4" s="38"/>
      <c r="HCS4" s="38"/>
      <c r="HCT4" s="38"/>
      <c r="HCU4" s="38"/>
      <c r="HCV4" s="38"/>
      <c r="HCW4" s="38"/>
      <c r="HCX4" s="38"/>
      <c r="HCY4" s="38"/>
      <c r="HCZ4" s="38"/>
      <c r="HDA4" s="38"/>
      <c r="HDB4" s="38"/>
      <c r="HDC4" s="38"/>
      <c r="HDD4" s="38"/>
      <c r="HDE4" s="38"/>
      <c r="HDF4" s="38"/>
      <c r="HDG4" s="38"/>
      <c r="HDH4" s="38"/>
      <c r="HDI4" s="38"/>
      <c r="HDJ4" s="38"/>
      <c r="HDK4" s="38"/>
      <c r="HDL4" s="38"/>
      <c r="HDM4" s="38"/>
      <c r="HDN4" s="38"/>
      <c r="HDO4" s="38"/>
      <c r="HDP4" s="38"/>
      <c r="HDQ4" s="38"/>
      <c r="HDR4" s="38"/>
      <c r="HDS4" s="38"/>
      <c r="HDT4" s="38"/>
      <c r="HDU4" s="38"/>
      <c r="HDV4" s="38"/>
      <c r="HDW4" s="38"/>
      <c r="HDX4" s="38"/>
      <c r="HDY4" s="38"/>
      <c r="HDZ4" s="38"/>
      <c r="HEA4" s="38"/>
      <c r="HEB4" s="38"/>
      <c r="HEC4" s="38"/>
      <c r="HED4" s="38"/>
      <c r="HEE4" s="38"/>
      <c r="HEF4" s="38"/>
      <c r="HEG4" s="38"/>
      <c r="HEH4" s="38"/>
      <c r="HEI4" s="38"/>
      <c r="HEJ4" s="38"/>
      <c r="HEK4" s="38"/>
      <c r="HEL4" s="38"/>
      <c r="HEM4" s="38"/>
      <c r="HEN4" s="38"/>
      <c r="HEO4" s="38"/>
      <c r="HEP4" s="38"/>
      <c r="HEQ4" s="38"/>
      <c r="HER4" s="38"/>
      <c r="HES4" s="38"/>
      <c r="HET4" s="38"/>
      <c r="HEU4" s="38"/>
      <c r="HEV4" s="38"/>
      <c r="HEW4" s="38"/>
      <c r="HEX4" s="38"/>
      <c r="HEY4" s="38"/>
      <c r="HEZ4" s="38"/>
      <c r="HFA4" s="38"/>
      <c r="HFB4" s="38"/>
      <c r="HFC4" s="38"/>
      <c r="HFD4" s="38"/>
      <c r="HFE4" s="38"/>
      <c r="HFF4" s="38"/>
      <c r="HFG4" s="38"/>
      <c r="HFH4" s="38"/>
      <c r="HFI4" s="38"/>
      <c r="HFJ4" s="38"/>
      <c r="HFK4" s="38"/>
      <c r="HFL4" s="38"/>
      <c r="HFM4" s="38"/>
      <c r="HFN4" s="38"/>
      <c r="HFO4" s="38"/>
      <c r="HFP4" s="38"/>
      <c r="HFQ4" s="38"/>
      <c r="HFR4" s="38"/>
      <c r="HFS4" s="38"/>
      <c r="HFT4" s="38"/>
      <c r="HFU4" s="38"/>
      <c r="HFV4" s="38"/>
      <c r="HFW4" s="38"/>
      <c r="HFX4" s="38"/>
      <c r="HFY4" s="38"/>
      <c r="HFZ4" s="38"/>
      <c r="HGA4" s="38"/>
      <c r="HGB4" s="38"/>
      <c r="HGC4" s="38"/>
      <c r="HGD4" s="38"/>
      <c r="HGE4" s="38"/>
      <c r="HGF4" s="38"/>
      <c r="HGG4" s="38"/>
      <c r="HGH4" s="38"/>
      <c r="HGI4" s="38"/>
      <c r="HGJ4" s="38"/>
      <c r="HGK4" s="38"/>
      <c r="HGL4" s="38"/>
      <c r="HGM4" s="38"/>
      <c r="HGN4" s="38"/>
      <c r="HGO4" s="38"/>
      <c r="HGP4" s="38"/>
      <c r="HGQ4" s="38"/>
      <c r="HGR4" s="38"/>
      <c r="HGS4" s="38"/>
      <c r="HGT4" s="38"/>
      <c r="HGU4" s="38"/>
      <c r="HGV4" s="38"/>
      <c r="HGW4" s="38"/>
      <c r="HGX4" s="38"/>
      <c r="HGY4" s="38"/>
      <c r="HGZ4" s="38"/>
      <c r="HHA4" s="38"/>
      <c r="HHB4" s="38"/>
      <c r="HHC4" s="38"/>
      <c r="HHD4" s="38"/>
      <c r="HHE4" s="38"/>
      <c r="HHF4" s="38"/>
      <c r="HHG4" s="38"/>
      <c r="HHH4" s="38"/>
      <c r="HHI4" s="38"/>
      <c r="HHJ4" s="38"/>
      <c r="HHK4" s="38"/>
      <c r="HHL4" s="38"/>
      <c r="HHM4" s="38"/>
      <c r="HHN4" s="38"/>
      <c r="HHO4" s="38"/>
      <c r="HHP4" s="38"/>
      <c r="HHQ4" s="38"/>
      <c r="HHR4" s="38"/>
      <c r="HHS4" s="38"/>
      <c r="HHT4" s="38"/>
      <c r="HHU4" s="38"/>
      <c r="HHV4" s="38"/>
      <c r="HHW4" s="38"/>
      <c r="HHX4" s="38"/>
      <c r="HHY4" s="38"/>
      <c r="HHZ4" s="38"/>
      <c r="HIA4" s="38"/>
      <c r="HIB4" s="38"/>
      <c r="HIC4" s="38"/>
      <c r="HID4" s="38"/>
      <c r="HIE4" s="38"/>
      <c r="HIF4" s="38"/>
      <c r="HIG4" s="38"/>
      <c r="HIH4" s="38"/>
      <c r="HII4" s="38"/>
      <c r="HIJ4" s="38"/>
      <c r="HIK4" s="38"/>
      <c r="HIL4" s="38"/>
      <c r="HIM4" s="38"/>
      <c r="HIN4" s="38"/>
      <c r="HIO4" s="38"/>
      <c r="HIP4" s="38"/>
      <c r="HIQ4" s="38"/>
      <c r="HIR4" s="38"/>
      <c r="HIS4" s="38"/>
      <c r="HIT4" s="38"/>
      <c r="HIU4" s="38"/>
      <c r="HIV4" s="38"/>
      <c r="HIW4" s="38"/>
      <c r="HIX4" s="38"/>
      <c r="HIY4" s="38"/>
      <c r="HIZ4" s="38"/>
      <c r="HJA4" s="38"/>
      <c r="HJB4" s="38"/>
      <c r="HJC4" s="38"/>
      <c r="HJD4" s="38"/>
      <c r="HJE4" s="38"/>
      <c r="HJF4" s="38"/>
      <c r="HJG4" s="38"/>
      <c r="HJH4" s="38"/>
      <c r="HJI4" s="38"/>
      <c r="HJJ4" s="38"/>
      <c r="HJK4" s="38"/>
      <c r="HJL4" s="38"/>
      <c r="HJM4" s="38"/>
      <c r="HJN4" s="38"/>
      <c r="HJO4" s="38"/>
      <c r="HJP4" s="38"/>
      <c r="HJQ4" s="38"/>
      <c r="HJR4" s="38"/>
      <c r="HJS4" s="38"/>
      <c r="HJT4" s="38"/>
      <c r="HJU4" s="38"/>
      <c r="HJV4" s="38"/>
      <c r="HJW4" s="38"/>
      <c r="HJX4" s="38"/>
      <c r="HJY4" s="38"/>
      <c r="HJZ4" s="38"/>
      <c r="HKA4" s="38"/>
      <c r="HKB4" s="38"/>
      <c r="HKC4" s="38"/>
      <c r="HKD4" s="38"/>
      <c r="HKE4" s="38"/>
      <c r="HKF4" s="38"/>
      <c r="HKG4" s="38"/>
      <c r="HKH4" s="38"/>
      <c r="HKI4" s="38"/>
      <c r="HKJ4" s="38"/>
      <c r="HKK4" s="38"/>
      <c r="HKL4" s="38"/>
      <c r="HKM4" s="38"/>
      <c r="HKN4" s="38"/>
      <c r="HKO4" s="38"/>
      <c r="HKP4" s="38"/>
      <c r="HKQ4" s="38"/>
      <c r="HKR4" s="38"/>
      <c r="HKS4" s="38"/>
      <c r="HKT4" s="38"/>
      <c r="HKU4" s="38"/>
      <c r="HKV4" s="38"/>
      <c r="HKW4" s="38"/>
      <c r="HKX4" s="38"/>
      <c r="HKY4" s="38"/>
      <c r="HKZ4" s="38"/>
      <c r="HLA4" s="38"/>
      <c r="HLB4" s="38"/>
      <c r="HLC4" s="38"/>
      <c r="HLD4" s="38"/>
      <c r="HLE4" s="38"/>
      <c r="HLF4" s="38"/>
      <c r="HLG4" s="38"/>
      <c r="HLH4" s="38"/>
      <c r="HLI4" s="38"/>
      <c r="HLJ4" s="38"/>
      <c r="HLK4" s="38"/>
      <c r="HLL4" s="38"/>
      <c r="HLM4" s="38"/>
      <c r="HLN4" s="38"/>
      <c r="HLO4" s="38"/>
      <c r="HLP4" s="38"/>
      <c r="HLQ4" s="38"/>
      <c r="HLR4" s="38"/>
      <c r="HLS4" s="38"/>
      <c r="HLT4" s="38"/>
      <c r="HLU4" s="38"/>
      <c r="HLV4" s="38"/>
      <c r="HLW4" s="38"/>
      <c r="HLX4" s="38"/>
      <c r="HLY4" s="38"/>
      <c r="HLZ4" s="38"/>
      <c r="HMA4" s="38"/>
      <c r="HMB4" s="38"/>
      <c r="HMC4" s="38"/>
      <c r="HMD4" s="38"/>
      <c r="HME4" s="38"/>
      <c r="HMF4" s="38"/>
      <c r="HMG4" s="38"/>
      <c r="HMH4" s="38"/>
      <c r="HMI4" s="38"/>
      <c r="HMJ4" s="38"/>
      <c r="HMK4" s="38"/>
      <c r="HML4" s="38"/>
      <c r="HMM4" s="38"/>
      <c r="HMN4" s="38"/>
      <c r="HMO4" s="38"/>
      <c r="HMP4" s="38"/>
      <c r="HMQ4" s="38"/>
      <c r="HMR4" s="38"/>
      <c r="HMS4" s="38"/>
      <c r="HMT4" s="38"/>
      <c r="HMU4" s="38"/>
      <c r="HMV4" s="38"/>
      <c r="HMW4" s="38"/>
      <c r="HMX4" s="38"/>
      <c r="HMY4" s="38"/>
      <c r="HMZ4" s="38"/>
      <c r="HNA4" s="38"/>
      <c r="HNB4" s="38"/>
      <c r="HNC4" s="38"/>
      <c r="HND4" s="38"/>
      <c r="HNE4" s="38"/>
      <c r="HNF4" s="38"/>
      <c r="HNG4" s="38"/>
      <c r="HNH4" s="38"/>
      <c r="HNI4" s="38"/>
      <c r="HNJ4" s="38"/>
      <c r="HNK4" s="38"/>
      <c r="HNL4" s="38"/>
      <c r="HNM4" s="38"/>
      <c r="HNN4" s="38"/>
      <c r="HNO4" s="38"/>
      <c r="HNP4" s="38"/>
      <c r="HNQ4" s="38"/>
      <c r="HNR4" s="38"/>
      <c r="HNS4" s="38"/>
      <c r="HNT4" s="38"/>
      <c r="HNU4" s="38"/>
      <c r="HNV4" s="38"/>
      <c r="HNW4" s="38"/>
      <c r="HNX4" s="38"/>
      <c r="HNY4" s="38"/>
      <c r="HNZ4" s="38"/>
      <c r="HOA4" s="38"/>
      <c r="HOB4" s="38"/>
      <c r="HOC4" s="38"/>
      <c r="HOD4" s="38"/>
      <c r="HOE4" s="38"/>
      <c r="HOF4" s="38"/>
      <c r="HOG4" s="38"/>
      <c r="HOH4" s="38"/>
      <c r="HOI4" s="38"/>
      <c r="HOJ4" s="38"/>
      <c r="HOK4" s="38"/>
      <c r="HOL4" s="38"/>
      <c r="HOM4" s="38"/>
      <c r="HON4" s="38"/>
      <c r="HOO4" s="38"/>
      <c r="HOP4" s="38"/>
      <c r="HOQ4" s="38"/>
      <c r="HOR4" s="38"/>
      <c r="HOS4" s="38"/>
      <c r="HOT4" s="38"/>
      <c r="HOU4" s="38"/>
      <c r="HOV4" s="38"/>
      <c r="HOW4" s="38"/>
      <c r="HOX4" s="38"/>
      <c r="HOY4" s="38"/>
      <c r="HOZ4" s="38"/>
      <c r="HPA4" s="38"/>
      <c r="HPB4" s="38"/>
      <c r="HPC4" s="38"/>
      <c r="HPD4" s="38"/>
      <c r="HPE4" s="38"/>
      <c r="HPF4" s="38"/>
      <c r="HPG4" s="38"/>
      <c r="HPH4" s="38"/>
      <c r="HPI4" s="38"/>
      <c r="HPJ4" s="38"/>
      <c r="HPK4" s="38"/>
      <c r="HPL4" s="38"/>
      <c r="HPM4" s="38"/>
      <c r="HPN4" s="38"/>
      <c r="HPO4" s="38"/>
      <c r="HPP4" s="38"/>
      <c r="HPQ4" s="38"/>
      <c r="HPR4" s="38"/>
      <c r="HPS4" s="38"/>
      <c r="HPT4" s="38"/>
      <c r="HPU4" s="38"/>
      <c r="HPV4" s="38"/>
      <c r="HPW4" s="38"/>
      <c r="HPX4" s="38"/>
      <c r="HPY4" s="38"/>
      <c r="HPZ4" s="38"/>
      <c r="HQA4" s="38"/>
      <c r="HQB4" s="38"/>
      <c r="HQC4" s="38"/>
      <c r="HQD4" s="38"/>
      <c r="HQE4" s="38"/>
      <c r="HQF4" s="38"/>
      <c r="HQG4" s="38"/>
      <c r="HQH4" s="38"/>
      <c r="HQI4" s="38"/>
      <c r="HQJ4" s="38"/>
      <c r="HQK4" s="38"/>
      <c r="HQL4" s="38"/>
      <c r="HQM4" s="38"/>
      <c r="HQN4" s="38"/>
      <c r="HQO4" s="38"/>
      <c r="HQP4" s="38"/>
      <c r="HQQ4" s="38"/>
      <c r="HQR4" s="38"/>
      <c r="HQS4" s="38"/>
      <c r="HQT4" s="38"/>
      <c r="HQU4" s="38"/>
      <c r="HQV4" s="38"/>
      <c r="HQW4" s="38"/>
      <c r="HQX4" s="38"/>
      <c r="HQY4" s="38"/>
      <c r="HQZ4" s="38"/>
      <c r="HRA4" s="38"/>
      <c r="HRB4" s="38"/>
      <c r="HRC4" s="38"/>
      <c r="HRD4" s="38"/>
      <c r="HRE4" s="38"/>
      <c r="HRF4" s="38"/>
      <c r="HRG4" s="38"/>
      <c r="HRH4" s="38"/>
      <c r="HRI4" s="38"/>
      <c r="HRJ4" s="38"/>
      <c r="HRK4" s="38"/>
      <c r="HRL4" s="38"/>
      <c r="HRM4" s="38"/>
      <c r="HRN4" s="38"/>
      <c r="HRO4" s="38"/>
      <c r="HRP4" s="38"/>
      <c r="HRQ4" s="38"/>
      <c r="HRR4" s="38"/>
      <c r="HRS4" s="38"/>
      <c r="HRT4" s="38"/>
      <c r="HRU4" s="38"/>
      <c r="HRV4" s="38"/>
      <c r="HRW4" s="38"/>
      <c r="HRX4" s="38"/>
      <c r="HRY4" s="38"/>
      <c r="HRZ4" s="38"/>
      <c r="HSA4" s="38"/>
      <c r="HSB4" s="38"/>
      <c r="HSC4" s="38"/>
      <c r="HSD4" s="38"/>
      <c r="HSE4" s="38"/>
      <c r="HSF4" s="38"/>
      <c r="HSG4" s="38"/>
      <c r="HSH4" s="38"/>
      <c r="HSI4" s="38"/>
      <c r="HSJ4" s="38"/>
      <c r="HSK4" s="38"/>
      <c r="HSL4" s="38"/>
      <c r="HSM4" s="38"/>
      <c r="HSN4" s="38"/>
      <c r="HSO4" s="38"/>
      <c r="HSP4" s="38"/>
      <c r="HSQ4" s="38"/>
      <c r="HSR4" s="38"/>
      <c r="HSS4" s="38"/>
      <c r="HST4" s="38"/>
      <c r="HSU4" s="38"/>
      <c r="HSV4" s="38"/>
      <c r="HSW4" s="38"/>
      <c r="HSX4" s="38"/>
      <c r="HSY4" s="38"/>
      <c r="HSZ4" s="38"/>
      <c r="HTA4" s="38"/>
      <c r="HTB4" s="38"/>
      <c r="HTC4" s="38"/>
      <c r="HTD4" s="38"/>
      <c r="HTE4" s="38"/>
      <c r="HTF4" s="38"/>
      <c r="HTG4" s="38"/>
      <c r="HTH4" s="38"/>
      <c r="HTI4" s="38"/>
      <c r="HTJ4" s="38"/>
      <c r="HTK4" s="38"/>
      <c r="HTL4" s="38"/>
      <c r="HTM4" s="38"/>
      <c r="HTN4" s="38"/>
      <c r="HTO4" s="38"/>
      <c r="HTP4" s="38"/>
      <c r="HTQ4" s="38"/>
      <c r="HTR4" s="38"/>
      <c r="HTS4" s="38"/>
      <c r="HTT4" s="38"/>
      <c r="HTU4" s="38"/>
      <c r="HTV4" s="38"/>
      <c r="HTW4" s="38"/>
      <c r="HTX4" s="38"/>
      <c r="HTY4" s="38"/>
      <c r="HTZ4" s="38"/>
      <c r="HUA4" s="38"/>
      <c r="HUB4" s="38"/>
      <c r="HUC4" s="38"/>
      <c r="HUD4" s="38"/>
      <c r="HUE4" s="38"/>
      <c r="HUF4" s="38"/>
      <c r="HUG4" s="38"/>
      <c r="HUH4" s="38"/>
      <c r="HUI4" s="38"/>
      <c r="HUJ4" s="38"/>
      <c r="HUK4" s="38"/>
      <c r="HUL4" s="38"/>
      <c r="HUM4" s="38"/>
      <c r="HUN4" s="38"/>
      <c r="HUO4" s="38"/>
      <c r="HUP4" s="38"/>
      <c r="HUQ4" s="38"/>
      <c r="HUR4" s="38"/>
      <c r="HUS4" s="38"/>
      <c r="HUT4" s="38"/>
      <c r="HUU4" s="38"/>
      <c r="HUV4" s="38"/>
      <c r="HUW4" s="38"/>
      <c r="HUX4" s="38"/>
      <c r="HUY4" s="38"/>
      <c r="HUZ4" s="38"/>
      <c r="HVA4" s="38"/>
      <c r="HVB4" s="38"/>
      <c r="HVC4" s="38"/>
      <c r="HVD4" s="38"/>
      <c r="HVE4" s="38"/>
      <c r="HVF4" s="38"/>
      <c r="HVG4" s="38"/>
      <c r="HVH4" s="38"/>
      <c r="HVI4" s="38"/>
      <c r="HVJ4" s="38"/>
      <c r="HVK4" s="38"/>
      <c r="HVL4" s="38"/>
      <c r="HVM4" s="38"/>
      <c r="HVN4" s="38"/>
      <c r="HVO4" s="38"/>
      <c r="HVP4" s="38"/>
      <c r="HVQ4" s="38"/>
      <c r="HVR4" s="38"/>
      <c r="HVS4" s="38"/>
      <c r="HVT4" s="38"/>
      <c r="HVU4" s="38"/>
      <c r="HVV4" s="38"/>
      <c r="HVW4" s="38"/>
      <c r="HVX4" s="38"/>
      <c r="HVY4" s="38"/>
      <c r="HVZ4" s="38"/>
      <c r="HWA4" s="38"/>
      <c r="HWB4" s="38"/>
      <c r="HWC4" s="38"/>
      <c r="HWD4" s="38"/>
      <c r="HWE4" s="38"/>
      <c r="HWF4" s="38"/>
      <c r="HWG4" s="38"/>
      <c r="HWH4" s="38"/>
      <c r="HWI4" s="38"/>
      <c r="HWJ4" s="38"/>
      <c r="HWK4" s="38"/>
      <c r="HWL4" s="38"/>
      <c r="HWM4" s="38"/>
      <c r="HWN4" s="38"/>
      <c r="HWO4" s="38"/>
      <c r="HWP4" s="38"/>
      <c r="HWQ4" s="38"/>
      <c r="HWR4" s="38"/>
      <c r="HWS4" s="38"/>
      <c r="HWT4" s="38"/>
      <c r="HWU4" s="38"/>
      <c r="HWV4" s="38"/>
      <c r="HWW4" s="38"/>
      <c r="HWX4" s="38"/>
      <c r="HWY4" s="38"/>
      <c r="HWZ4" s="38"/>
      <c r="HXA4" s="38"/>
      <c r="HXB4" s="38"/>
      <c r="HXC4" s="38"/>
      <c r="HXD4" s="38"/>
      <c r="HXE4" s="38"/>
      <c r="HXF4" s="38"/>
      <c r="HXG4" s="38"/>
      <c r="HXH4" s="38"/>
      <c r="HXI4" s="38"/>
      <c r="HXJ4" s="38"/>
      <c r="HXK4" s="38"/>
      <c r="HXL4" s="38"/>
      <c r="HXM4" s="38"/>
      <c r="HXN4" s="38"/>
      <c r="HXO4" s="38"/>
      <c r="HXP4" s="38"/>
      <c r="HXQ4" s="38"/>
      <c r="HXR4" s="38"/>
      <c r="HXS4" s="38"/>
      <c r="HXT4" s="38"/>
      <c r="HXU4" s="38"/>
      <c r="HXV4" s="38"/>
      <c r="HXW4" s="38"/>
      <c r="HXX4" s="38"/>
      <c r="HXY4" s="38"/>
      <c r="HXZ4" s="38"/>
      <c r="HYA4" s="38"/>
      <c r="HYB4" s="38"/>
      <c r="HYC4" s="38"/>
      <c r="HYD4" s="38"/>
      <c r="HYE4" s="38"/>
      <c r="HYF4" s="38"/>
      <c r="HYG4" s="38"/>
      <c r="HYH4" s="38"/>
      <c r="HYI4" s="38"/>
      <c r="HYJ4" s="38"/>
      <c r="HYK4" s="38"/>
      <c r="HYL4" s="38"/>
      <c r="HYM4" s="38"/>
      <c r="HYN4" s="38"/>
      <c r="HYO4" s="38"/>
      <c r="HYP4" s="38"/>
      <c r="HYQ4" s="38"/>
      <c r="HYR4" s="38"/>
      <c r="HYS4" s="38"/>
      <c r="HYT4" s="38"/>
      <c r="HYU4" s="38"/>
      <c r="HYV4" s="38"/>
      <c r="HYW4" s="38"/>
      <c r="HYX4" s="38"/>
      <c r="HYY4" s="38"/>
      <c r="HYZ4" s="38"/>
      <c r="HZA4" s="38"/>
      <c r="HZB4" s="38"/>
      <c r="HZC4" s="38"/>
      <c r="HZD4" s="38"/>
      <c r="HZE4" s="38"/>
      <c r="HZF4" s="38"/>
      <c r="HZG4" s="38"/>
      <c r="HZH4" s="38"/>
      <c r="HZI4" s="38"/>
      <c r="HZJ4" s="38"/>
      <c r="HZK4" s="38"/>
      <c r="HZL4" s="38"/>
      <c r="HZM4" s="38"/>
      <c r="HZN4" s="38"/>
      <c r="HZO4" s="38"/>
      <c r="HZP4" s="38"/>
      <c r="HZQ4" s="38"/>
      <c r="HZR4" s="38"/>
      <c r="HZS4" s="38"/>
      <c r="HZT4" s="38"/>
      <c r="HZU4" s="38"/>
      <c r="HZV4" s="38"/>
      <c r="HZW4" s="38"/>
      <c r="HZX4" s="38"/>
      <c r="HZY4" s="38"/>
      <c r="HZZ4" s="38"/>
      <c r="IAA4" s="38"/>
      <c r="IAB4" s="38"/>
      <c r="IAC4" s="38"/>
      <c r="IAD4" s="38"/>
      <c r="IAE4" s="38"/>
      <c r="IAF4" s="38"/>
      <c r="IAG4" s="38"/>
      <c r="IAH4" s="38"/>
      <c r="IAI4" s="38"/>
      <c r="IAJ4" s="38"/>
      <c r="IAK4" s="38"/>
      <c r="IAL4" s="38"/>
      <c r="IAM4" s="38"/>
      <c r="IAN4" s="38"/>
      <c r="IAO4" s="38"/>
      <c r="IAP4" s="38"/>
      <c r="IAQ4" s="38"/>
      <c r="IAR4" s="38"/>
      <c r="IAS4" s="38"/>
      <c r="IAT4" s="38"/>
      <c r="IAU4" s="38"/>
      <c r="IAV4" s="38"/>
      <c r="IAW4" s="38"/>
      <c r="IAX4" s="38"/>
      <c r="IAY4" s="38"/>
      <c r="IAZ4" s="38"/>
      <c r="IBA4" s="38"/>
      <c r="IBB4" s="38"/>
      <c r="IBC4" s="38"/>
      <c r="IBD4" s="38"/>
      <c r="IBE4" s="38"/>
      <c r="IBF4" s="38"/>
      <c r="IBG4" s="38"/>
      <c r="IBH4" s="38"/>
      <c r="IBI4" s="38"/>
      <c r="IBJ4" s="38"/>
      <c r="IBK4" s="38"/>
      <c r="IBL4" s="38"/>
      <c r="IBM4" s="38"/>
      <c r="IBN4" s="38"/>
      <c r="IBO4" s="38"/>
      <c r="IBP4" s="38"/>
      <c r="IBQ4" s="38"/>
      <c r="IBR4" s="38"/>
      <c r="IBS4" s="38"/>
      <c r="IBT4" s="38"/>
      <c r="IBU4" s="38"/>
      <c r="IBV4" s="38"/>
      <c r="IBW4" s="38"/>
      <c r="IBX4" s="38"/>
      <c r="IBY4" s="38"/>
      <c r="IBZ4" s="38"/>
      <c r="ICA4" s="38"/>
      <c r="ICB4" s="38"/>
      <c r="ICC4" s="38"/>
      <c r="ICD4" s="38"/>
      <c r="ICE4" s="38"/>
      <c r="ICF4" s="38"/>
      <c r="ICG4" s="38"/>
      <c r="ICH4" s="38"/>
      <c r="ICI4" s="38"/>
      <c r="ICJ4" s="38"/>
      <c r="ICK4" s="38"/>
      <c r="ICL4" s="38"/>
      <c r="ICM4" s="38"/>
      <c r="ICN4" s="38"/>
      <c r="ICO4" s="38"/>
      <c r="ICP4" s="38"/>
      <c r="ICQ4" s="38"/>
      <c r="ICR4" s="38"/>
      <c r="ICS4" s="38"/>
      <c r="ICT4" s="38"/>
      <c r="ICU4" s="38"/>
      <c r="ICV4" s="38"/>
      <c r="ICW4" s="38"/>
      <c r="ICX4" s="38"/>
      <c r="ICY4" s="38"/>
      <c r="ICZ4" s="38"/>
      <c r="IDA4" s="38"/>
      <c r="IDB4" s="38"/>
      <c r="IDC4" s="38"/>
      <c r="IDD4" s="38"/>
      <c r="IDE4" s="38"/>
      <c r="IDF4" s="38"/>
      <c r="IDG4" s="38"/>
      <c r="IDH4" s="38"/>
      <c r="IDI4" s="38"/>
      <c r="IDJ4" s="38"/>
      <c r="IDK4" s="38"/>
      <c r="IDL4" s="38"/>
      <c r="IDM4" s="38"/>
      <c r="IDN4" s="38"/>
      <c r="IDO4" s="38"/>
      <c r="IDP4" s="38"/>
      <c r="IDQ4" s="38"/>
      <c r="IDR4" s="38"/>
      <c r="IDS4" s="38"/>
      <c r="IDT4" s="38"/>
      <c r="IDU4" s="38"/>
      <c r="IDV4" s="38"/>
      <c r="IDW4" s="38"/>
      <c r="IDX4" s="38"/>
      <c r="IDY4" s="38"/>
      <c r="IDZ4" s="38"/>
      <c r="IEA4" s="38"/>
      <c r="IEB4" s="38"/>
      <c r="IEC4" s="38"/>
      <c r="IED4" s="38"/>
      <c r="IEE4" s="38"/>
      <c r="IEF4" s="38"/>
      <c r="IEG4" s="38"/>
      <c r="IEH4" s="38"/>
      <c r="IEI4" s="38"/>
      <c r="IEJ4" s="38"/>
      <c r="IEK4" s="38"/>
      <c r="IEL4" s="38"/>
      <c r="IEM4" s="38"/>
      <c r="IEN4" s="38"/>
      <c r="IEO4" s="38"/>
      <c r="IEP4" s="38"/>
      <c r="IEQ4" s="38"/>
      <c r="IER4" s="38"/>
      <c r="IES4" s="38"/>
      <c r="IET4" s="38"/>
      <c r="IEU4" s="38"/>
      <c r="IEV4" s="38"/>
      <c r="IEW4" s="38"/>
      <c r="IEX4" s="38"/>
      <c r="IEY4" s="38"/>
      <c r="IEZ4" s="38"/>
      <c r="IFA4" s="38"/>
      <c r="IFB4" s="38"/>
      <c r="IFC4" s="38"/>
      <c r="IFD4" s="38"/>
      <c r="IFE4" s="38"/>
      <c r="IFF4" s="38"/>
      <c r="IFG4" s="38"/>
      <c r="IFH4" s="38"/>
      <c r="IFI4" s="38"/>
      <c r="IFJ4" s="38"/>
      <c r="IFK4" s="38"/>
      <c r="IFL4" s="38"/>
      <c r="IFM4" s="38"/>
      <c r="IFN4" s="38"/>
      <c r="IFO4" s="38"/>
      <c r="IFP4" s="38"/>
      <c r="IFQ4" s="38"/>
      <c r="IFR4" s="38"/>
      <c r="IFS4" s="38"/>
      <c r="IFT4" s="38"/>
      <c r="IFU4" s="38"/>
      <c r="IFV4" s="38"/>
      <c r="IFW4" s="38"/>
      <c r="IFX4" s="38"/>
      <c r="IFY4" s="38"/>
      <c r="IFZ4" s="38"/>
      <c r="IGA4" s="38"/>
      <c r="IGB4" s="38"/>
      <c r="IGC4" s="38"/>
      <c r="IGD4" s="38"/>
      <c r="IGE4" s="38"/>
      <c r="IGF4" s="38"/>
      <c r="IGG4" s="38"/>
      <c r="IGH4" s="38"/>
      <c r="IGI4" s="38"/>
      <c r="IGJ4" s="38"/>
      <c r="IGK4" s="38"/>
      <c r="IGL4" s="38"/>
      <c r="IGM4" s="38"/>
      <c r="IGN4" s="38"/>
      <c r="IGO4" s="38"/>
      <c r="IGP4" s="38"/>
      <c r="IGQ4" s="38"/>
      <c r="IGR4" s="38"/>
      <c r="IGS4" s="38"/>
      <c r="IGT4" s="38"/>
      <c r="IGU4" s="38"/>
      <c r="IGV4" s="38"/>
      <c r="IGW4" s="38"/>
      <c r="IGX4" s="38"/>
      <c r="IGY4" s="38"/>
      <c r="IGZ4" s="38"/>
      <c r="IHA4" s="38"/>
      <c r="IHB4" s="38"/>
      <c r="IHC4" s="38"/>
      <c r="IHD4" s="38"/>
      <c r="IHE4" s="38"/>
      <c r="IHF4" s="38"/>
      <c r="IHG4" s="38"/>
      <c r="IHH4" s="38"/>
      <c r="IHI4" s="38"/>
      <c r="IHJ4" s="38"/>
      <c r="IHK4" s="38"/>
      <c r="IHL4" s="38"/>
      <c r="IHM4" s="38"/>
      <c r="IHN4" s="38"/>
      <c r="IHO4" s="38"/>
      <c r="IHP4" s="38"/>
      <c r="IHQ4" s="38"/>
      <c r="IHR4" s="38"/>
      <c r="IHS4" s="38"/>
      <c r="IHT4" s="38"/>
      <c r="IHU4" s="38"/>
      <c r="IHV4" s="38"/>
      <c r="IHW4" s="38"/>
      <c r="IHX4" s="38"/>
      <c r="IHY4" s="38"/>
      <c r="IHZ4" s="38"/>
      <c r="IIA4" s="38"/>
      <c r="IIB4" s="38"/>
      <c r="IIC4" s="38"/>
      <c r="IID4" s="38"/>
      <c r="IIE4" s="38"/>
      <c r="IIF4" s="38"/>
      <c r="IIG4" s="38"/>
      <c r="IIH4" s="38"/>
      <c r="III4" s="38"/>
      <c r="IIJ4" s="38"/>
      <c r="IIK4" s="38"/>
      <c r="IIL4" s="38"/>
      <c r="IIM4" s="38"/>
      <c r="IIN4" s="38"/>
      <c r="IIO4" s="38"/>
      <c r="IIP4" s="38"/>
      <c r="IIQ4" s="38"/>
      <c r="IIR4" s="38"/>
      <c r="IIS4" s="38"/>
      <c r="IIT4" s="38"/>
      <c r="IIU4" s="38"/>
      <c r="IIV4" s="38"/>
      <c r="IIW4" s="38"/>
      <c r="IIX4" s="38"/>
      <c r="IIY4" s="38"/>
      <c r="IIZ4" s="38"/>
      <c r="IJA4" s="38"/>
      <c r="IJB4" s="38"/>
      <c r="IJC4" s="38"/>
      <c r="IJD4" s="38"/>
      <c r="IJE4" s="38"/>
      <c r="IJF4" s="38"/>
      <c r="IJG4" s="38"/>
      <c r="IJH4" s="38"/>
      <c r="IJI4" s="38"/>
      <c r="IJJ4" s="38"/>
      <c r="IJK4" s="38"/>
      <c r="IJL4" s="38"/>
      <c r="IJM4" s="38"/>
      <c r="IJN4" s="38"/>
      <c r="IJO4" s="38"/>
      <c r="IJP4" s="38"/>
      <c r="IJQ4" s="38"/>
      <c r="IJR4" s="38"/>
      <c r="IJS4" s="38"/>
      <c r="IJT4" s="38"/>
      <c r="IJU4" s="38"/>
      <c r="IJV4" s="38"/>
      <c r="IJW4" s="38"/>
      <c r="IJX4" s="38"/>
      <c r="IJY4" s="38"/>
      <c r="IJZ4" s="38"/>
      <c r="IKA4" s="38"/>
      <c r="IKB4" s="38"/>
      <c r="IKC4" s="38"/>
      <c r="IKD4" s="38"/>
      <c r="IKE4" s="38"/>
      <c r="IKF4" s="38"/>
      <c r="IKG4" s="38"/>
      <c r="IKH4" s="38"/>
      <c r="IKI4" s="38"/>
      <c r="IKJ4" s="38"/>
      <c r="IKK4" s="38"/>
      <c r="IKL4" s="38"/>
      <c r="IKM4" s="38"/>
      <c r="IKN4" s="38"/>
      <c r="IKO4" s="38"/>
      <c r="IKP4" s="38"/>
      <c r="IKQ4" s="38"/>
      <c r="IKR4" s="38"/>
      <c r="IKS4" s="38"/>
      <c r="IKT4" s="38"/>
      <c r="IKU4" s="38"/>
      <c r="IKV4" s="38"/>
      <c r="IKW4" s="38"/>
      <c r="IKX4" s="38"/>
      <c r="IKY4" s="38"/>
      <c r="IKZ4" s="38"/>
      <c r="ILA4" s="38"/>
      <c r="ILB4" s="38"/>
      <c r="ILC4" s="38"/>
      <c r="ILD4" s="38"/>
      <c r="ILE4" s="38"/>
      <c r="ILF4" s="38"/>
      <c r="ILG4" s="38"/>
      <c r="ILH4" s="38"/>
      <c r="ILI4" s="38"/>
      <c r="ILJ4" s="38"/>
      <c r="ILK4" s="38"/>
      <c r="ILL4" s="38"/>
      <c r="ILM4" s="38"/>
      <c r="ILN4" s="38"/>
      <c r="ILO4" s="38"/>
      <c r="ILP4" s="38"/>
      <c r="ILQ4" s="38"/>
      <c r="ILR4" s="38"/>
      <c r="ILS4" s="38"/>
      <c r="ILT4" s="38"/>
      <c r="ILU4" s="38"/>
      <c r="ILV4" s="38"/>
      <c r="ILW4" s="38"/>
      <c r="ILX4" s="38"/>
      <c r="ILY4" s="38"/>
      <c r="ILZ4" s="38"/>
      <c r="IMA4" s="38"/>
      <c r="IMB4" s="38"/>
      <c r="IMC4" s="38"/>
      <c r="IMD4" s="38"/>
      <c r="IME4" s="38"/>
      <c r="IMF4" s="38"/>
      <c r="IMG4" s="38"/>
      <c r="IMH4" s="38"/>
      <c r="IMI4" s="38"/>
      <c r="IMJ4" s="38"/>
      <c r="IMK4" s="38"/>
      <c r="IML4" s="38"/>
      <c r="IMM4" s="38"/>
      <c r="IMN4" s="38"/>
      <c r="IMO4" s="38"/>
      <c r="IMP4" s="38"/>
      <c r="IMQ4" s="38"/>
      <c r="IMR4" s="38"/>
      <c r="IMS4" s="38"/>
      <c r="IMT4" s="38"/>
      <c r="IMU4" s="38"/>
      <c r="IMV4" s="38"/>
      <c r="IMW4" s="38"/>
      <c r="IMX4" s="38"/>
      <c r="IMY4" s="38"/>
      <c r="IMZ4" s="38"/>
      <c r="INA4" s="38"/>
      <c r="INB4" s="38"/>
      <c r="INC4" s="38"/>
      <c r="IND4" s="38"/>
      <c r="INE4" s="38"/>
      <c r="INF4" s="38"/>
      <c r="ING4" s="38"/>
      <c r="INH4" s="38"/>
      <c r="INI4" s="38"/>
      <c r="INJ4" s="38"/>
      <c r="INK4" s="38"/>
      <c r="INL4" s="38"/>
      <c r="INM4" s="38"/>
      <c r="INN4" s="38"/>
      <c r="INO4" s="38"/>
      <c r="INP4" s="38"/>
      <c r="INQ4" s="38"/>
      <c r="INR4" s="38"/>
      <c r="INS4" s="38"/>
      <c r="INT4" s="38"/>
      <c r="INU4" s="38"/>
      <c r="INV4" s="38"/>
      <c r="INW4" s="38"/>
      <c r="INX4" s="38"/>
      <c r="INY4" s="38"/>
      <c r="INZ4" s="38"/>
      <c r="IOA4" s="38"/>
      <c r="IOB4" s="38"/>
      <c r="IOC4" s="38"/>
      <c r="IOD4" s="38"/>
      <c r="IOE4" s="38"/>
      <c r="IOF4" s="38"/>
      <c r="IOG4" s="38"/>
      <c r="IOH4" s="38"/>
      <c r="IOI4" s="38"/>
      <c r="IOJ4" s="38"/>
      <c r="IOK4" s="38"/>
      <c r="IOL4" s="38"/>
      <c r="IOM4" s="38"/>
      <c r="ION4" s="38"/>
      <c r="IOO4" s="38"/>
      <c r="IOP4" s="38"/>
      <c r="IOQ4" s="38"/>
      <c r="IOR4" s="38"/>
      <c r="IOS4" s="38"/>
      <c r="IOT4" s="38"/>
      <c r="IOU4" s="38"/>
      <c r="IOV4" s="38"/>
      <c r="IOW4" s="38"/>
      <c r="IOX4" s="38"/>
      <c r="IOY4" s="38"/>
      <c r="IOZ4" s="38"/>
      <c r="IPA4" s="38"/>
      <c r="IPB4" s="38"/>
      <c r="IPC4" s="38"/>
      <c r="IPD4" s="38"/>
      <c r="IPE4" s="38"/>
      <c r="IPF4" s="38"/>
      <c r="IPG4" s="38"/>
      <c r="IPH4" s="38"/>
      <c r="IPI4" s="38"/>
      <c r="IPJ4" s="38"/>
      <c r="IPK4" s="38"/>
      <c r="IPL4" s="38"/>
      <c r="IPM4" s="38"/>
      <c r="IPN4" s="38"/>
      <c r="IPO4" s="38"/>
      <c r="IPP4" s="38"/>
      <c r="IPQ4" s="38"/>
      <c r="IPR4" s="38"/>
      <c r="IPS4" s="38"/>
      <c r="IPT4" s="38"/>
      <c r="IPU4" s="38"/>
      <c r="IPV4" s="38"/>
      <c r="IPW4" s="38"/>
      <c r="IPX4" s="38"/>
      <c r="IPY4" s="38"/>
      <c r="IPZ4" s="38"/>
      <c r="IQA4" s="38"/>
      <c r="IQB4" s="38"/>
      <c r="IQC4" s="38"/>
      <c r="IQD4" s="38"/>
      <c r="IQE4" s="38"/>
      <c r="IQF4" s="38"/>
      <c r="IQG4" s="38"/>
      <c r="IQH4" s="38"/>
      <c r="IQI4" s="38"/>
      <c r="IQJ4" s="38"/>
      <c r="IQK4" s="38"/>
      <c r="IQL4" s="38"/>
      <c r="IQM4" s="38"/>
      <c r="IQN4" s="38"/>
      <c r="IQO4" s="38"/>
      <c r="IQP4" s="38"/>
      <c r="IQQ4" s="38"/>
      <c r="IQR4" s="38"/>
      <c r="IQS4" s="38"/>
      <c r="IQT4" s="38"/>
      <c r="IQU4" s="38"/>
      <c r="IQV4" s="38"/>
      <c r="IQW4" s="38"/>
      <c r="IQX4" s="38"/>
      <c r="IQY4" s="38"/>
      <c r="IQZ4" s="38"/>
      <c r="IRA4" s="38"/>
      <c r="IRB4" s="38"/>
      <c r="IRC4" s="38"/>
      <c r="IRD4" s="38"/>
      <c r="IRE4" s="38"/>
      <c r="IRF4" s="38"/>
      <c r="IRG4" s="38"/>
      <c r="IRH4" s="38"/>
      <c r="IRI4" s="38"/>
      <c r="IRJ4" s="38"/>
      <c r="IRK4" s="38"/>
      <c r="IRL4" s="38"/>
      <c r="IRM4" s="38"/>
      <c r="IRN4" s="38"/>
      <c r="IRO4" s="38"/>
      <c r="IRP4" s="38"/>
      <c r="IRQ4" s="38"/>
      <c r="IRR4" s="38"/>
      <c r="IRS4" s="38"/>
      <c r="IRT4" s="38"/>
      <c r="IRU4" s="38"/>
      <c r="IRV4" s="38"/>
      <c r="IRW4" s="38"/>
      <c r="IRX4" s="38"/>
      <c r="IRY4" s="38"/>
      <c r="IRZ4" s="38"/>
      <c r="ISA4" s="38"/>
      <c r="ISB4" s="38"/>
      <c r="ISC4" s="38"/>
      <c r="ISD4" s="38"/>
      <c r="ISE4" s="38"/>
      <c r="ISF4" s="38"/>
      <c r="ISG4" s="38"/>
      <c r="ISH4" s="38"/>
      <c r="ISI4" s="38"/>
      <c r="ISJ4" s="38"/>
      <c r="ISK4" s="38"/>
      <c r="ISL4" s="38"/>
      <c r="ISM4" s="38"/>
      <c r="ISN4" s="38"/>
      <c r="ISO4" s="38"/>
      <c r="ISP4" s="38"/>
      <c r="ISQ4" s="38"/>
      <c r="ISR4" s="38"/>
      <c r="ISS4" s="38"/>
      <c r="IST4" s="38"/>
      <c r="ISU4" s="38"/>
      <c r="ISV4" s="38"/>
      <c r="ISW4" s="38"/>
      <c r="ISX4" s="38"/>
      <c r="ISY4" s="38"/>
      <c r="ISZ4" s="38"/>
      <c r="ITA4" s="38"/>
      <c r="ITB4" s="38"/>
      <c r="ITC4" s="38"/>
      <c r="ITD4" s="38"/>
      <c r="ITE4" s="38"/>
      <c r="ITF4" s="38"/>
      <c r="ITG4" s="38"/>
      <c r="ITH4" s="38"/>
      <c r="ITI4" s="38"/>
      <c r="ITJ4" s="38"/>
      <c r="ITK4" s="38"/>
      <c r="ITL4" s="38"/>
      <c r="ITM4" s="38"/>
      <c r="ITN4" s="38"/>
      <c r="ITO4" s="38"/>
      <c r="ITP4" s="38"/>
      <c r="ITQ4" s="38"/>
      <c r="ITR4" s="38"/>
      <c r="ITS4" s="38"/>
      <c r="ITT4" s="38"/>
      <c r="ITU4" s="38"/>
      <c r="ITV4" s="38"/>
      <c r="ITW4" s="38"/>
      <c r="ITX4" s="38"/>
      <c r="ITY4" s="38"/>
      <c r="ITZ4" s="38"/>
      <c r="IUA4" s="38"/>
      <c r="IUB4" s="38"/>
      <c r="IUC4" s="38"/>
      <c r="IUD4" s="38"/>
      <c r="IUE4" s="38"/>
      <c r="IUF4" s="38"/>
      <c r="IUG4" s="38"/>
      <c r="IUH4" s="38"/>
      <c r="IUI4" s="38"/>
      <c r="IUJ4" s="38"/>
      <c r="IUK4" s="38"/>
      <c r="IUL4" s="38"/>
      <c r="IUM4" s="38"/>
      <c r="IUN4" s="38"/>
      <c r="IUO4" s="38"/>
      <c r="IUP4" s="38"/>
      <c r="IUQ4" s="38"/>
      <c r="IUR4" s="38"/>
      <c r="IUS4" s="38"/>
      <c r="IUT4" s="38"/>
      <c r="IUU4" s="38"/>
      <c r="IUV4" s="38"/>
      <c r="IUW4" s="38"/>
      <c r="IUX4" s="38"/>
      <c r="IUY4" s="38"/>
      <c r="IUZ4" s="38"/>
      <c r="IVA4" s="38"/>
      <c r="IVB4" s="38"/>
      <c r="IVC4" s="38"/>
      <c r="IVD4" s="38"/>
      <c r="IVE4" s="38"/>
      <c r="IVF4" s="38"/>
      <c r="IVG4" s="38"/>
      <c r="IVH4" s="38"/>
      <c r="IVI4" s="38"/>
      <c r="IVJ4" s="38"/>
      <c r="IVK4" s="38"/>
      <c r="IVL4" s="38"/>
      <c r="IVM4" s="38"/>
      <c r="IVN4" s="38"/>
      <c r="IVO4" s="38"/>
      <c r="IVP4" s="38"/>
      <c r="IVQ4" s="38"/>
      <c r="IVR4" s="38"/>
      <c r="IVS4" s="38"/>
      <c r="IVT4" s="38"/>
      <c r="IVU4" s="38"/>
      <c r="IVV4" s="38"/>
      <c r="IVW4" s="38"/>
      <c r="IVX4" s="38"/>
      <c r="IVY4" s="38"/>
      <c r="IVZ4" s="38"/>
      <c r="IWA4" s="38"/>
      <c r="IWB4" s="38"/>
      <c r="IWC4" s="38"/>
      <c r="IWD4" s="38"/>
      <c r="IWE4" s="38"/>
      <c r="IWF4" s="38"/>
      <c r="IWG4" s="38"/>
      <c r="IWH4" s="38"/>
      <c r="IWI4" s="38"/>
      <c r="IWJ4" s="38"/>
      <c r="IWK4" s="38"/>
      <c r="IWL4" s="38"/>
      <c r="IWM4" s="38"/>
      <c r="IWN4" s="38"/>
      <c r="IWO4" s="38"/>
      <c r="IWP4" s="38"/>
      <c r="IWQ4" s="38"/>
      <c r="IWR4" s="38"/>
      <c r="IWS4" s="38"/>
      <c r="IWT4" s="38"/>
      <c r="IWU4" s="38"/>
      <c r="IWV4" s="38"/>
      <c r="IWW4" s="38"/>
      <c r="IWX4" s="38"/>
      <c r="IWY4" s="38"/>
      <c r="IWZ4" s="38"/>
      <c r="IXA4" s="38"/>
      <c r="IXB4" s="38"/>
      <c r="IXC4" s="38"/>
      <c r="IXD4" s="38"/>
      <c r="IXE4" s="38"/>
      <c r="IXF4" s="38"/>
      <c r="IXG4" s="38"/>
      <c r="IXH4" s="38"/>
      <c r="IXI4" s="38"/>
      <c r="IXJ4" s="38"/>
      <c r="IXK4" s="38"/>
      <c r="IXL4" s="38"/>
      <c r="IXM4" s="38"/>
      <c r="IXN4" s="38"/>
      <c r="IXO4" s="38"/>
      <c r="IXP4" s="38"/>
      <c r="IXQ4" s="38"/>
      <c r="IXR4" s="38"/>
      <c r="IXS4" s="38"/>
      <c r="IXT4" s="38"/>
      <c r="IXU4" s="38"/>
      <c r="IXV4" s="38"/>
      <c r="IXW4" s="38"/>
      <c r="IXX4" s="38"/>
      <c r="IXY4" s="38"/>
      <c r="IXZ4" s="38"/>
      <c r="IYA4" s="38"/>
      <c r="IYB4" s="38"/>
      <c r="IYC4" s="38"/>
      <c r="IYD4" s="38"/>
      <c r="IYE4" s="38"/>
      <c r="IYF4" s="38"/>
      <c r="IYG4" s="38"/>
      <c r="IYH4" s="38"/>
      <c r="IYI4" s="38"/>
      <c r="IYJ4" s="38"/>
      <c r="IYK4" s="38"/>
      <c r="IYL4" s="38"/>
      <c r="IYM4" s="38"/>
      <c r="IYN4" s="38"/>
      <c r="IYO4" s="38"/>
      <c r="IYP4" s="38"/>
      <c r="IYQ4" s="38"/>
      <c r="IYR4" s="38"/>
      <c r="IYS4" s="38"/>
      <c r="IYT4" s="38"/>
      <c r="IYU4" s="38"/>
      <c r="IYV4" s="38"/>
      <c r="IYW4" s="38"/>
      <c r="IYX4" s="38"/>
      <c r="IYY4" s="38"/>
      <c r="IYZ4" s="38"/>
      <c r="IZA4" s="38"/>
      <c r="IZB4" s="38"/>
      <c r="IZC4" s="38"/>
      <c r="IZD4" s="38"/>
      <c r="IZE4" s="38"/>
      <c r="IZF4" s="38"/>
      <c r="IZG4" s="38"/>
      <c r="IZH4" s="38"/>
      <c r="IZI4" s="38"/>
      <c r="IZJ4" s="38"/>
      <c r="IZK4" s="38"/>
      <c r="IZL4" s="38"/>
      <c r="IZM4" s="38"/>
      <c r="IZN4" s="38"/>
      <c r="IZO4" s="38"/>
      <c r="IZP4" s="38"/>
      <c r="IZQ4" s="38"/>
      <c r="IZR4" s="38"/>
      <c r="IZS4" s="38"/>
      <c r="IZT4" s="38"/>
      <c r="IZU4" s="38"/>
      <c r="IZV4" s="38"/>
      <c r="IZW4" s="38"/>
      <c r="IZX4" s="38"/>
      <c r="IZY4" s="38"/>
      <c r="IZZ4" s="38"/>
      <c r="JAA4" s="38"/>
      <c r="JAB4" s="38"/>
      <c r="JAC4" s="38"/>
      <c r="JAD4" s="38"/>
      <c r="JAE4" s="38"/>
      <c r="JAF4" s="38"/>
      <c r="JAG4" s="38"/>
      <c r="JAH4" s="38"/>
      <c r="JAI4" s="38"/>
      <c r="JAJ4" s="38"/>
      <c r="JAK4" s="38"/>
      <c r="JAL4" s="38"/>
      <c r="JAM4" s="38"/>
      <c r="JAN4" s="38"/>
      <c r="JAO4" s="38"/>
      <c r="JAP4" s="38"/>
      <c r="JAQ4" s="38"/>
      <c r="JAR4" s="38"/>
      <c r="JAS4" s="38"/>
      <c r="JAT4" s="38"/>
      <c r="JAU4" s="38"/>
      <c r="JAV4" s="38"/>
      <c r="JAW4" s="38"/>
      <c r="JAX4" s="38"/>
      <c r="JAY4" s="38"/>
      <c r="JAZ4" s="38"/>
      <c r="JBA4" s="38"/>
      <c r="JBB4" s="38"/>
      <c r="JBC4" s="38"/>
      <c r="JBD4" s="38"/>
      <c r="JBE4" s="38"/>
      <c r="JBF4" s="38"/>
      <c r="JBG4" s="38"/>
      <c r="JBH4" s="38"/>
      <c r="JBI4" s="38"/>
      <c r="JBJ4" s="38"/>
      <c r="JBK4" s="38"/>
      <c r="JBL4" s="38"/>
      <c r="JBM4" s="38"/>
      <c r="JBN4" s="38"/>
      <c r="JBO4" s="38"/>
      <c r="JBP4" s="38"/>
      <c r="JBQ4" s="38"/>
      <c r="JBR4" s="38"/>
      <c r="JBS4" s="38"/>
      <c r="JBT4" s="38"/>
      <c r="JBU4" s="38"/>
      <c r="JBV4" s="38"/>
      <c r="JBW4" s="38"/>
      <c r="JBX4" s="38"/>
      <c r="JBY4" s="38"/>
      <c r="JBZ4" s="38"/>
      <c r="JCA4" s="38"/>
      <c r="JCB4" s="38"/>
      <c r="JCC4" s="38"/>
      <c r="JCD4" s="38"/>
      <c r="JCE4" s="38"/>
      <c r="JCF4" s="38"/>
      <c r="JCG4" s="38"/>
      <c r="JCH4" s="38"/>
      <c r="JCI4" s="38"/>
      <c r="JCJ4" s="38"/>
      <c r="JCK4" s="38"/>
      <c r="JCL4" s="38"/>
      <c r="JCM4" s="38"/>
      <c r="JCN4" s="38"/>
      <c r="JCO4" s="38"/>
      <c r="JCP4" s="38"/>
      <c r="JCQ4" s="38"/>
      <c r="JCR4" s="38"/>
      <c r="JCS4" s="38"/>
      <c r="JCT4" s="38"/>
      <c r="JCU4" s="38"/>
      <c r="JCV4" s="38"/>
      <c r="JCW4" s="38"/>
      <c r="JCX4" s="38"/>
      <c r="JCY4" s="38"/>
      <c r="JCZ4" s="38"/>
      <c r="JDA4" s="38"/>
      <c r="JDB4" s="38"/>
      <c r="JDC4" s="38"/>
      <c r="JDD4" s="38"/>
      <c r="JDE4" s="38"/>
      <c r="JDF4" s="38"/>
      <c r="JDG4" s="38"/>
      <c r="JDH4" s="38"/>
      <c r="JDI4" s="38"/>
      <c r="JDJ4" s="38"/>
      <c r="JDK4" s="38"/>
      <c r="JDL4" s="38"/>
      <c r="JDM4" s="38"/>
      <c r="JDN4" s="38"/>
      <c r="JDO4" s="38"/>
      <c r="JDP4" s="38"/>
      <c r="JDQ4" s="38"/>
      <c r="JDR4" s="38"/>
      <c r="JDS4" s="38"/>
      <c r="JDT4" s="38"/>
      <c r="JDU4" s="38"/>
      <c r="JDV4" s="38"/>
      <c r="JDW4" s="38"/>
      <c r="JDX4" s="38"/>
      <c r="JDY4" s="38"/>
      <c r="JDZ4" s="38"/>
      <c r="JEA4" s="38"/>
      <c r="JEB4" s="38"/>
      <c r="JEC4" s="38"/>
      <c r="JED4" s="38"/>
      <c r="JEE4" s="38"/>
      <c r="JEF4" s="38"/>
      <c r="JEG4" s="38"/>
      <c r="JEH4" s="38"/>
      <c r="JEI4" s="38"/>
      <c r="JEJ4" s="38"/>
      <c r="JEK4" s="38"/>
      <c r="JEL4" s="38"/>
      <c r="JEM4" s="38"/>
      <c r="JEN4" s="38"/>
      <c r="JEO4" s="38"/>
      <c r="JEP4" s="38"/>
      <c r="JEQ4" s="38"/>
      <c r="JER4" s="38"/>
      <c r="JES4" s="38"/>
      <c r="JET4" s="38"/>
      <c r="JEU4" s="38"/>
      <c r="JEV4" s="38"/>
      <c r="JEW4" s="38"/>
      <c r="JEX4" s="38"/>
      <c r="JEY4" s="38"/>
      <c r="JEZ4" s="38"/>
      <c r="JFA4" s="38"/>
      <c r="JFB4" s="38"/>
      <c r="JFC4" s="38"/>
      <c r="JFD4" s="38"/>
      <c r="JFE4" s="38"/>
      <c r="JFF4" s="38"/>
      <c r="JFG4" s="38"/>
      <c r="JFH4" s="38"/>
      <c r="JFI4" s="38"/>
      <c r="JFJ4" s="38"/>
      <c r="JFK4" s="38"/>
      <c r="JFL4" s="38"/>
      <c r="JFM4" s="38"/>
      <c r="JFN4" s="38"/>
      <c r="JFO4" s="38"/>
      <c r="JFP4" s="38"/>
      <c r="JFQ4" s="38"/>
      <c r="JFR4" s="38"/>
      <c r="JFS4" s="38"/>
      <c r="JFT4" s="38"/>
      <c r="JFU4" s="38"/>
      <c r="JFV4" s="38"/>
      <c r="JFW4" s="38"/>
      <c r="JFX4" s="38"/>
      <c r="JFY4" s="38"/>
      <c r="JFZ4" s="38"/>
      <c r="JGA4" s="38"/>
      <c r="JGB4" s="38"/>
      <c r="JGC4" s="38"/>
      <c r="JGD4" s="38"/>
      <c r="JGE4" s="38"/>
      <c r="JGF4" s="38"/>
      <c r="JGG4" s="38"/>
      <c r="JGH4" s="38"/>
      <c r="JGI4" s="38"/>
      <c r="JGJ4" s="38"/>
      <c r="JGK4" s="38"/>
      <c r="JGL4" s="38"/>
      <c r="JGM4" s="38"/>
      <c r="JGN4" s="38"/>
      <c r="JGO4" s="38"/>
      <c r="JGP4" s="38"/>
      <c r="JGQ4" s="38"/>
      <c r="JGR4" s="38"/>
      <c r="JGS4" s="38"/>
      <c r="JGT4" s="38"/>
      <c r="JGU4" s="38"/>
      <c r="JGV4" s="38"/>
      <c r="JGW4" s="38"/>
      <c r="JGX4" s="38"/>
      <c r="JGY4" s="38"/>
      <c r="JGZ4" s="38"/>
      <c r="JHA4" s="38"/>
      <c r="JHB4" s="38"/>
      <c r="JHC4" s="38"/>
      <c r="JHD4" s="38"/>
      <c r="JHE4" s="38"/>
      <c r="JHF4" s="38"/>
      <c r="JHG4" s="38"/>
      <c r="JHH4" s="38"/>
      <c r="JHI4" s="38"/>
      <c r="JHJ4" s="38"/>
      <c r="JHK4" s="38"/>
      <c r="JHL4" s="38"/>
      <c r="JHM4" s="38"/>
      <c r="JHN4" s="38"/>
      <c r="JHO4" s="38"/>
      <c r="JHP4" s="38"/>
      <c r="JHQ4" s="38"/>
      <c r="JHR4" s="38"/>
      <c r="JHS4" s="38"/>
      <c r="JHT4" s="38"/>
      <c r="JHU4" s="38"/>
      <c r="JHV4" s="38"/>
      <c r="JHW4" s="38"/>
      <c r="JHX4" s="38"/>
      <c r="JHY4" s="38"/>
      <c r="JHZ4" s="38"/>
      <c r="JIA4" s="38"/>
      <c r="JIB4" s="38"/>
      <c r="JIC4" s="38"/>
      <c r="JID4" s="38"/>
      <c r="JIE4" s="38"/>
      <c r="JIF4" s="38"/>
      <c r="JIG4" s="38"/>
      <c r="JIH4" s="38"/>
      <c r="JII4" s="38"/>
      <c r="JIJ4" s="38"/>
      <c r="JIK4" s="38"/>
      <c r="JIL4" s="38"/>
      <c r="JIM4" s="38"/>
      <c r="JIN4" s="38"/>
      <c r="JIO4" s="38"/>
      <c r="JIP4" s="38"/>
      <c r="JIQ4" s="38"/>
      <c r="JIR4" s="38"/>
      <c r="JIS4" s="38"/>
      <c r="JIT4" s="38"/>
      <c r="JIU4" s="38"/>
      <c r="JIV4" s="38"/>
      <c r="JIW4" s="38"/>
      <c r="JIX4" s="38"/>
      <c r="JIY4" s="38"/>
      <c r="JIZ4" s="38"/>
      <c r="JJA4" s="38"/>
      <c r="JJB4" s="38"/>
      <c r="JJC4" s="38"/>
      <c r="JJD4" s="38"/>
      <c r="JJE4" s="38"/>
      <c r="JJF4" s="38"/>
      <c r="JJG4" s="38"/>
      <c r="JJH4" s="38"/>
      <c r="JJI4" s="38"/>
      <c r="JJJ4" s="38"/>
      <c r="JJK4" s="38"/>
      <c r="JJL4" s="38"/>
      <c r="JJM4" s="38"/>
      <c r="JJN4" s="38"/>
      <c r="JJO4" s="38"/>
      <c r="JJP4" s="38"/>
      <c r="JJQ4" s="38"/>
      <c r="JJR4" s="38"/>
      <c r="JJS4" s="38"/>
      <c r="JJT4" s="38"/>
      <c r="JJU4" s="38"/>
      <c r="JJV4" s="38"/>
      <c r="JJW4" s="38"/>
      <c r="JJX4" s="38"/>
      <c r="JJY4" s="38"/>
      <c r="JJZ4" s="38"/>
      <c r="JKA4" s="38"/>
      <c r="JKB4" s="38"/>
      <c r="JKC4" s="38"/>
      <c r="JKD4" s="38"/>
      <c r="JKE4" s="38"/>
      <c r="JKF4" s="38"/>
      <c r="JKG4" s="38"/>
      <c r="JKH4" s="38"/>
      <c r="JKI4" s="38"/>
      <c r="JKJ4" s="38"/>
      <c r="JKK4" s="38"/>
      <c r="JKL4" s="38"/>
      <c r="JKM4" s="38"/>
      <c r="JKN4" s="38"/>
      <c r="JKO4" s="38"/>
      <c r="JKP4" s="38"/>
      <c r="JKQ4" s="38"/>
      <c r="JKR4" s="38"/>
      <c r="JKS4" s="38"/>
      <c r="JKT4" s="38"/>
      <c r="JKU4" s="38"/>
      <c r="JKV4" s="38"/>
      <c r="JKW4" s="38"/>
      <c r="JKX4" s="38"/>
      <c r="JKY4" s="38"/>
      <c r="JKZ4" s="38"/>
      <c r="JLA4" s="38"/>
      <c r="JLB4" s="38"/>
      <c r="JLC4" s="38"/>
      <c r="JLD4" s="38"/>
      <c r="JLE4" s="38"/>
      <c r="JLF4" s="38"/>
      <c r="JLG4" s="38"/>
      <c r="JLH4" s="38"/>
      <c r="JLI4" s="38"/>
      <c r="JLJ4" s="38"/>
      <c r="JLK4" s="38"/>
      <c r="JLL4" s="38"/>
      <c r="JLM4" s="38"/>
      <c r="JLN4" s="38"/>
      <c r="JLO4" s="38"/>
      <c r="JLP4" s="38"/>
      <c r="JLQ4" s="38"/>
      <c r="JLR4" s="38"/>
      <c r="JLS4" s="38"/>
      <c r="JLT4" s="38"/>
      <c r="JLU4" s="38"/>
      <c r="JLV4" s="38"/>
      <c r="JLW4" s="38"/>
      <c r="JLX4" s="38"/>
      <c r="JLY4" s="38"/>
      <c r="JLZ4" s="38"/>
      <c r="JMA4" s="38"/>
      <c r="JMB4" s="38"/>
      <c r="JMC4" s="38"/>
      <c r="JMD4" s="38"/>
      <c r="JME4" s="38"/>
      <c r="JMF4" s="38"/>
      <c r="JMG4" s="38"/>
      <c r="JMH4" s="38"/>
      <c r="JMI4" s="38"/>
      <c r="JMJ4" s="38"/>
      <c r="JMK4" s="38"/>
      <c r="JML4" s="38"/>
      <c r="JMM4" s="38"/>
      <c r="JMN4" s="38"/>
      <c r="JMO4" s="38"/>
      <c r="JMP4" s="38"/>
      <c r="JMQ4" s="38"/>
      <c r="JMR4" s="38"/>
      <c r="JMS4" s="38"/>
      <c r="JMT4" s="38"/>
      <c r="JMU4" s="38"/>
      <c r="JMV4" s="38"/>
      <c r="JMW4" s="38"/>
      <c r="JMX4" s="38"/>
      <c r="JMY4" s="38"/>
      <c r="JMZ4" s="38"/>
      <c r="JNA4" s="38"/>
      <c r="JNB4" s="38"/>
      <c r="JNC4" s="38"/>
      <c r="JND4" s="38"/>
      <c r="JNE4" s="38"/>
      <c r="JNF4" s="38"/>
      <c r="JNG4" s="38"/>
      <c r="JNH4" s="38"/>
      <c r="JNI4" s="38"/>
      <c r="JNJ4" s="38"/>
      <c r="JNK4" s="38"/>
      <c r="JNL4" s="38"/>
      <c r="JNM4" s="38"/>
      <c r="JNN4" s="38"/>
      <c r="JNO4" s="38"/>
      <c r="JNP4" s="38"/>
      <c r="JNQ4" s="38"/>
      <c r="JNR4" s="38"/>
      <c r="JNS4" s="38"/>
      <c r="JNT4" s="38"/>
      <c r="JNU4" s="38"/>
      <c r="JNV4" s="38"/>
      <c r="JNW4" s="38"/>
      <c r="JNX4" s="38"/>
      <c r="JNY4" s="38"/>
      <c r="JNZ4" s="38"/>
      <c r="JOA4" s="38"/>
      <c r="JOB4" s="38"/>
      <c r="JOC4" s="38"/>
      <c r="JOD4" s="38"/>
      <c r="JOE4" s="38"/>
      <c r="JOF4" s="38"/>
      <c r="JOG4" s="38"/>
      <c r="JOH4" s="38"/>
      <c r="JOI4" s="38"/>
      <c r="JOJ4" s="38"/>
      <c r="JOK4" s="38"/>
      <c r="JOL4" s="38"/>
      <c r="JOM4" s="38"/>
      <c r="JON4" s="38"/>
      <c r="JOO4" s="38"/>
      <c r="JOP4" s="38"/>
      <c r="JOQ4" s="38"/>
      <c r="JOR4" s="38"/>
      <c r="JOS4" s="38"/>
      <c r="JOT4" s="38"/>
      <c r="JOU4" s="38"/>
      <c r="JOV4" s="38"/>
      <c r="JOW4" s="38"/>
      <c r="JOX4" s="38"/>
      <c r="JOY4" s="38"/>
      <c r="JOZ4" s="38"/>
      <c r="JPA4" s="38"/>
      <c r="JPB4" s="38"/>
      <c r="JPC4" s="38"/>
      <c r="JPD4" s="38"/>
      <c r="JPE4" s="38"/>
      <c r="JPF4" s="38"/>
      <c r="JPG4" s="38"/>
      <c r="JPH4" s="38"/>
      <c r="JPI4" s="38"/>
      <c r="JPJ4" s="38"/>
      <c r="JPK4" s="38"/>
      <c r="JPL4" s="38"/>
      <c r="JPM4" s="38"/>
      <c r="JPN4" s="38"/>
      <c r="JPO4" s="38"/>
      <c r="JPP4" s="38"/>
      <c r="JPQ4" s="38"/>
      <c r="JPR4" s="38"/>
      <c r="JPS4" s="38"/>
      <c r="JPT4" s="38"/>
      <c r="JPU4" s="38"/>
      <c r="JPV4" s="38"/>
      <c r="JPW4" s="38"/>
      <c r="JPX4" s="38"/>
      <c r="JPY4" s="38"/>
      <c r="JPZ4" s="38"/>
      <c r="JQA4" s="38"/>
      <c r="JQB4" s="38"/>
      <c r="JQC4" s="38"/>
      <c r="JQD4" s="38"/>
      <c r="JQE4" s="38"/>
      <c r="JQF4" s="38"/>
      <c r="JQG4" s="38"/>
      <c r="JQH4" s="38"/>
      <c r="JQI4" s="38"/>
      <c r="JQJ4" s="38"/>
      <c r="JQK4" s="38"/>
      <c r="JQL4" s="38"/>
      <c r="JQM4" s="38"/>
      <c r="JQN4" s="38"/>
      <c r="JQO4" s="38"/>
      <c r="JQP4" s="38"/>
      <c r="JQQ4" s="38"/>
      <c r="JQR4" s="38"/>
      <c r="JQS4" s="38"/>
      <c r="JQT4" s="38"/>
      <c r="JQU4" s="38"/>
      <c r="JQV4" s="38"/>
      <c r="JQW4" s="38"/>
      <c r="JQX4" s="38"/>
      <c r="JQY4" s="38"/>
      <c r="JQZ4" s="38"/>
      <c r="JRA4" s="38"/>
      <c r="JRB4" s="38"/>
      <c r="JRC4" s="38"/>
      <c r="JRD4" s="38"/>
      <c r="JRE4" s="38"/>
      <c r="JRF4" s="38"/>
      <c r="JRG4" s="38"/>
      <c r="JRH4" s="38"/>
      <c r="JRI4" s="38"/>
      <c r="JRJ4" s="38"/>
      <c r="JRK4" s="38"/>
      <c r="JRL4" s="38"/>
      <c r="JRM4" s="38"/>
      <c r="JRN4" s="38"/>
      <c r="JRO4" s="38"/>
      <c r="JRP4" s="38"/>
      <c r="JRQ4" s="38"/>
      <c r="JRR4" s="38"/>
      <c r="JRS4" s="38"/>
      <c r="JRT4" s="38"/>
      <c r="JRU4" s="38"/>
      <c r="JRV4" s="38"/>
      <c r="JRW4" s="38"/>
      <c r="JRX4" s="38"/>
      <c r="JRY4" s="38"/>
      <c r="JRZ4" s="38"/>
      <c r="JSA4" s="38"/>
      <c r="JSB4" s="38"/>
      <c r="JSC4" s="38"/>
      <c r="JSD4" s="38"/>
      <c r="JSE4" s="38"/>
      <c r="JSF4" s="38"/>
      <c r="JSG4" s="38"/>
      <c r="JSH4" s="38"/>
      <c r="JSI4" s="38"/>
      <c r="JSJ4" s="38"/>
      <c r="JSK4" s="38"/>
      <c r="JSL4" s="38"/>
      <c r="JSM4" s="38"/>
      <c r="JSN4" s="38"/>
      <c r="JSO4" s="38"/>
      <c r="JSP4" s="38"/>
      <c r="JSQ4" s="38"/>
      <c r="JSR4" s="38"/>
      <c r="JSS4" s="38"/>
      <c r="JST4" s="38"/>
      <c r="JSU4" s="38"/>
      <c r="JSV4" s="38"/>
      <c r="JSW4" s="38"/>
      <c r="JSX4" s="38"/>
      <c r="JSY4" s="38"/>
      <c r="JSZ4" s="38"/>
      <c r="JTA4" s="38"/>
      <c r="JTB4" s="38"/>
      <c r="JTC4" s="38"/>
      <c r="JTD4" s="38"/>
      <c r="JTE4" s="38"/>
      <c r="JTF4" s="38"/>
      <c r="JTG4" s="38"/>
      <c r="JTH4" s="38"/>
      <c r="JTI4" s="38"/>
      <c r="JTJ4" s="38"/>
      <c r="JTK4" s="38"/>
      <c r="JTL4" s="38"/>
      <c r="JTM4" s="38"/>
      <c r="JTN4" s="38"/>
      <c r="JTO4" s="38"/>
      <c r="JTP4" s="38"/>
      <c r="JTQ4" s="38"/>
      <c r="JTR4" s="38"/>
      <c r="JTS4" s="38"/>
      <c r="JTT4" s="38"/>
      <c r="JTU4" s="38"/>
      <c r="JTV4" s="38"/>
      <c r="JTW4" s="38"/>
      <c r="JTX4" s="38"/>
      <c r="JTY4" s="38"/>
      <c r="JTZ4" s="38"/>
      <c r="JUA4" s="38"/>
      <c r="JUB4" s="38"/>
      <c r="JUC4" s="38"/>
      <c r="JUD4" s="38"/>
      <c r="JUE4" s="38"/>
      <c r="JUF4" s="38"/>
      <c r="JUG4" s="38"/>
      <c r="JUH4" s="38"/>
      <c r="JUI4" s="38"/>
      <c r="JUJ4" s="38"/>
      <c r="JUK4" s="38"/>
      <c r="JUL4" s="38"/>
      <c r="JUM4" s="38"/>
      <c r="JUN4" s="38"/>
      <c r="JUO4" s="38"/>
      <c r="JUP4" s="38"/>
      <c r="JUQ4" s="38"/>
      <c r="JUR4" s="38"/>
      <c r="JUS4" s="38"/>
      <c r="JUT4" s="38"/>
      <c r="JUU4" s="38"/>
      <c r="JUV4" s="38"/>
      <c r="JUW4" s="38"/>
      <c r="JUX4" s="38"/>
      <c r="JUY4" s="38"/>
      <c r="JUZ4" s="38"/>
      <c r="JVA4" s="38"/>
      <c r="JVB4" s="38"/>
      <c r="JVC4" s="38"/>
      <c r="JVD4" s="38"/>
      <c r="JVE4" s="38"/>
      <c r="JVF4" s="38"/>
      <c r="JVG4" s="38"/>
      <c r="JVH4" s="38"/>
      <c r="JVI4" s="38"/>
      <c r="JVJ4" s="38"/>
      <c r="JVK4" s="38"/>
      <c r="JVL4" s="38"/>
      <c r="JVM4" s="38"/>
      <c r="JVN4" s="38"/>
      <c r="JVO4" s="38"/>
      <c r="JVP4" s="38"/>
      <c r="JVQ4" s="38"/>
      <c r="JVR4" s="38"/>
      <c r="JVS4" s="38"/>
      <c r="JVT4" s="38"/>
      <c r="JVU4" s="38"/>
      <c r="JVV4" s="38"/>
      <c r="JVW4" s="38"/>
      <c r="JVX4" s="38"/>
      <c r="JVY4" s="38"/>
      <c r="JVZ4" s="38"/>
      <c r="JWA4" s="38"/>
      <c r="JWB4" s="38"/>
      <c r="JWC4" s="38"/>
      <c r="JWD4" s="38"/>
      <c r="JWE4" s="38"/>
      <c r="JWF4" s="38"/>
      <c r="JWG4" s="38"/>
      <c r="JWH4" s="38"/>
      <c r="JWI4" s="38"/>
      <c r="JWJ4" s="38"/>
      <c r="JWK4" s="38"/>
      <c r="JWL4" s="38"/>
      <c r="JWM4" s="38"/>
      <c r="JWN4" s="38"/>
      <c r="JWO4" s="38"/>
      <c r="JWP4" s="38"/>
      <c r="JWQ4" s="38"/>
      <c r="JWR4" s="38"/>
      <c r="JWS4" s="38"/>
      <c r="JWT4" s="38"/>
      <c r="JWU4" s="38"/>
      <c r="JWV4" s="38"/>
      <c r="JWW4" s="38"/>
      <c r="JWX4" s="38"/>
      <c r="JWY4" s="38"/>
      <c r="JWZ4" s="38"/>
      <c r="JXA4" s="38"/>
      <c r="JXB4" s="38"/>
      <c r="JXC4" s="38"/>
      <c r="JXD4" s="38"/>
      <c r="JXE4" s="38"/>
      <c r="JXF4" s="38"/>
      <c r="JXG4" s="38"/>
      <c r="JXH4" s="38"/>
      <c r="JXI4" s="38"/>
      <c r="JXJ4" s="38"/>
      <c r="JXK4" s="38"/>
      <c r="JXL4" s="38"/>
      <c r="JXM4" s="38"/>
      <c r="JXN4" s="38"/>
      <c r="JXO4" s="38"/>
      <c r="JXP4" s="38"/>
      <c r="JXQ4" s="38"/>
      <c r="JXR4" s="38"/>
      <c r="JXS4" s="38"/>
      <c r="JXT4" s="38"/>
      <c r="JXU4" s="38"/>
      <c r="JXV4" s="38"/>
      <c r="JXW4" s="38"/>
      <c r="JXX4" s="38"/>
      <c r="JXY4" s="38"/>
      <c r="JXZ4" s="38"/>
      <c r="JYA4" s="38"/>
      <c r="JYB4" s="38"/>
      <c r="JYC4" s="38"/>
      <c r="JYD4" s="38"/>
      <c r="JYE4" s="38"/>
      <c r="JYF4" s="38"/>
      <c r="JYG4" s="38"/>
      <c r="JYH4" s="38"/>
      <c r="JYI4" s="38"/>
      <c r="JYJ4" s="38"/>
      <c r="JYK4" s="38"/>
      <c r="JYL4" s="38"/>
      <c r="JYM4" s="38"/>
      <c r="JYN4" s="38"/>
      <c r="JYO4" s="38"/>
      <c r="JYP4" s="38"/>
      <c r="JYQ4" s="38"/>
      <c r="JYR4" s="38"/>
      <c r="JYS4" s="38"/>
      <c r="JYT4" s="38"/>
      <c r="JYU4" s="38"/>
      <c r="JYV4" s="38"/>
      <c r="JYW4" s="38"/>
      <c r="JYX4" s="38"/>
      <c r="JYY4" s="38"/>
      <c r="JYZ4" s="38"/>
      <c r="JZA4" s="38"/>
      <c r="JZB4" s="38"/>
      <c r="JZC4" s="38"/>
      <c r="JZD4" s="38"/>
      <c r="JZE4" s="38"/>
      <c r="JZF4" s="38"/>
      <c r="JZG4" s="38"/>
      <c r="JZH4" s="38"/>
      <c r="JZI4" s="38"/>
      <c r="JZJ4" s="38"/>
      <c r="JZK4" s="38"/>
      <c r="JZL4" s="38"/>
      <c r="JZM4" s="38"/>
      <c r="JZN4" s="38"/>
      <c r="JZO4" s="38"/>
      <c r="JZP4" s="38"/>
      <c r="JZQ4" s="38"/>
      <c r="JZR4" s="38"/>
      <c r="JZS4" s="38"/>
      <c r="JZT4" s="38"/>
      <c r="JZU4" s="38"/>
      <c r="JZV4" s="38"/>
      <c r="JZW4" s="38"/>
      <c r="JZX4" s="38"/>
      <c r="JZY4" s="38"/>
      <c r="JZZ4" s="38"/>
      <c r="KAA4" s="38"/>
      <c r="KAB4" s="38"/>
      <c r="KAC4" s="38"/>
      <c r="KAD4" s="38"/>
      <c r="KAE4" s="38"/>
      <c r="KAF4" s="38"/>
      <c r="KAG4" s="38"/>
      <c r="KAH4" s="38"/>
      <c r="KAI4" s="38"/>
      <c r="KAJ4" s="38"/>
      <c r="KAK4" s="38"/>
      <c r="KAL4" s="38"/>
      <c r="KAM4" s="38"/>
      <c r="KAN4" s="38"/>
      <c r="KAO4" s="38"/>
      <c r="KAP4" s="38"/>
      <c r="KAQ4" s="38"/>
      <c r="KAR4" s="38"/>
      <c r="KAS4" s="38"/>
      <c r="KAT4" s="38"/>
      <c r="KAU4" s="38"/>
      <c r="KAV4" s="38"/>
      <c r="KAW4" s="38"/>
      <c r="KAX4" s="38"/>
      <c r="KAY4" s="38"/>
      <c r="KAZ4" s="38"/>
      <c r="KBA4" s="38"/>
      <c r="KBB4" s="38"/>
      <c r="KBC4" s="38"/>
      <c r="KBD4" s="38"/>
      <c r="KBE4" s="38"/>
      <c r="KBF4" s="38"/>
      <c r="KBG4" s="38"/>
      <c r="KBH4" s="38"/>
      <c r="KBI4" s="38"/>
      <c r="KBJ4" s="38"/>
      <c r="KBK4" s="38"/>
      <c r="KBL4" s="38"/>
      <c r="KBM4" s="38"/>
      <c r="KBN4" s="38"/>
      <c r="KBO4" s="38"/>
      <c r="KBP4" s="38"/>
      <c r="KBQ4" s="38"/>
      <c r="KBR4" s="38"/>
      <c r="KBS4" s="38"/>
      <c r="KBT4" s="38"/>
      <c r="KBU4" s="38"/>
      <c r="KBV4" s="38"/>
      <c r="KBW4" s="38"/>
      <c r="KBX4" s="38"/>
      <c r="KBY4" s="38"/>
      <c r="KBZ4" s="38"/>
      <c r="KCA4" s="38"/>
      <c r="KCB4" s="38"/>
      <c r="KCC4" s="38"/>
      <c r="KCD4" s="38"/>
      <c r="KCE4" s="38"/>
      <c r="KCF4" s="38"/>
      <c r="KCG4" s="38"/>
      <c r="KCH4" s="38"/>
      <c r="KCI4" s="38"/>
      <c r="KCJ4" s="38"/>
      <c r="KCK4" s="38"/>
      <c r="KCL4" s="38"/>
      <c r="KCM4" s="38"/>
      <c r="KCN4" s="38"/>
      <c r="KCO4" s="38"/>
      <c r="KCP4" s="38"/>
      <c r="KCQ4" s="38"/>
      <c r="KCR4" s="38"/>
      <c r="KCS4" s="38"/>
      <c r="KCT4" s="38"/>
      <c r="KCU4" s="38"/>
      <c r="KCV4" s="38"/>
      <c r="KCW4" s="38"/>
      <c r="KCX4" s="38"/>
      <c r="KCY4" s="38"/>
      <c r="KCZ4" s="38"/>
      <c r="KDA4" s="38"/>
      <c r="KDB4" s="38"/>
      <c r="KDC4" s="38"/>
      <c r="KDD4" s="38"/>
      <c r="KDE4" s="38"/>
      <c r="KDF4" s="38"/>
      <c r="KDG4" s="38"/>
      <c r="KDH4" s="38"/>
      <c r="KDI4" s="38"/>
      <c r="KDJ4" s="38"/>
      <c r="KDK4" s="38"/>
      <c r="KDL4" s="38"/>
      <c r="KDM4" s="38"/>
      <c r="KDN4" s="38"/>
      <c r="KDO4" s="38"/>
      <c r="KDP4" s="38"/>
      <c r="KDQ4" s="38"/>
      <c r="KDR4" s="38"/>
      <c r="KDS4" s="38"/>
      <c r="KDT4" s="38"/>
      <c r="KDU4" s="38"/>
      <c r="KDV4" s="38"/>
      <c r="KDW4" s="38"/>
      <c r="KDX4" s="38"/>
      <c r="KDY4" s="38"/>
      <c r="KDZ4" s="38"/>
      <c r="KEA4" s="38"/>
      <c r="KEB4" s="38"/>
      <c r="KEC4" s="38"/>
      <c r="KED4" s="38"/>
      <c r="KEE4" s="38"/>
      <c r="KEF4" s="38"/>
      <c r="KEG4" s="38"/>
      <c r="KEH4" s="38"/>
      <c r="KEI4" s="38"/>
      <c r="KEJ4" s="38"/>
      <c r="KEK4" s="38"/>
      <c r="KEL4" s="38"/>
      <c r="KEM4" s="38"/>
      <c r="KEN4" s="38"/>
      <c r="KEO4" s="38"/>
      <c r="KEP4" s="38"/>
      <c r="KEQ4" s="38"/>
      <c r="KER4" s="38"/>
      <c r="KES4" s="38"/>
      <c r="KET4" s="38"/>
      <c r="KEU4" s="38"/>
      <c r="KEV4" s="38"/>
      <c r="KEW4" s="38"/>
      <c r="KEX4" s="38"/>
      <c r="KEY4" s="38"/>
      <c r="KEZ4" s="38"/>
      <c r="KFA4" s="38"/>
      <c r="KFB4" s="38"/>
      <c r="KFC4" s="38"/>
      <c r="KFD4" s="38"/>
      <c r="KFE4" s="38"/>
      <c r="KFF4" s="38"/>
      <c r="KFG4" s="38"/>
      <c r="KFH4" s="38"/>
      <c r="KFI4" s="38"/>
      <c r="KFJ4" s="38"/>
      <c r="KFK4" s="38"/>
      <c r="KFL4" s="38"/>
      <c r="KFM4" s="38"/>
      <c r="KFN4" s="38"/>
      <c r="KFO4" s="38"/>
      <c r="KFP4" s="38"/>
      <c r="KFQ4" s="38"/>
      <c r="KFR4" s="38"/>
      <c r="KFS4" s="38"/>
      <c r="KFT4" s="38"/>
      <c r="KFU4" s="38"/>
      <c r="KFV4" s="38"/>
      <c r="KFW4" s="38"/>
      <c r="KFX4" s="38"/>
      <c r="KFY4" s="38"/>
      <c r="KFZ4" s="38"/>
      <c r="KGA4" s="38"/>
      <c r="KGB4" s="38"/>
      <c r="KGC4" s="38"/>
      <c r="KGD4" s="38"/>
      <c r="KGE4" s="38"/>
      <c r="KGF4" s="38"/>
      <c r="KGG4" s="38"/>
      <c r="KGH4" s="38"/>
      <c r="KGI4" s="38"/>
      <c r="KGJ4" s="38"/>
      <c r="KGK4" s="38"/>
      <c r="KGL4" s="38"/>
      <c r="KGM4" s="38"/>
      <c r="KGN4" s="38"/>
      <c r="KGO4" s="38"/>
      <c r="KGP4" s="38"/>
      <c r="KGQ4" s="38"/>
      <c r="KGR4" s="38"/>
      <c r="KGS4" s="38"/>
      <c r="KGT4" s="38"/>
      <c r="KGU4" s="38"/>
      <c r="KGV4" s="38"/>
      <c r="KGW4" s="38"/>
      <c r="KGX4" s="38"/>
      <c r="KGY4" s="38"/>
      <c r="KGZ4" s="38"/>
      <c r="KHA4" s="38"/>
      <c r="KHB4" s="38"/>
      <c r="KHC4" s="38"/>
      <c r="KHD4" s="38"/>
      <c r="KHE4" s="38"/>
      <c r="KHF4" s="38"/>
      <c r="KHG4" s="38"/>
      <c r="KHH4" s="38"/>
      <c r="KHI4" s="38"/>
      <c r="KHJ4" s="38"/>
      <c r="KHK4" s="38"/>
      <c r="KHL4" s="38"/>
      <c r="KHM4" s="38"/>
      <c r="KHN4" s="38"/>
      <c r="KHO4" s="38"/>
      <c r="KHP4" s="38"/>
      <c r="KHQ4" s="38"/>
      <c r="KHR4" s="38"/>
      <c r="KHS4" s="38"/>
      <c r="KHT4" s="38"/>
      <c r="KHU4" s="38"/>
      <c r="KHV4" s="38"/>
      <c r="KHW4" s="38"/>
      <c r="KHX4" s="38"/>
      <c r="KHY4" s="38"/>
      <c r="KHZ4" s="38"/>
      <c r="KIA4" s="38"/>
      <c r="KIB4" s="38"/>
      <c r="KIC4" s="38"/>
      <c r="KID4" s="38"/>
      <c r="KIE4" s="38"/>
      <c r="KIF4" s="38"/>
      <c r="KIG4" s="38"/>
      <c r="KIH4" s="38"/>
      <c r="KII4" s="38"/>
      <c r="KIJ4" s="38"/>
      <c r="KIK4" s="38"/>
      <c r="KIL4" s="38"/>
      <c r="KIM4" s="38"/>
      <c r="KIN4" s="38"/>
      <c r="KIO4" s="38"/>
      <c r="KIP4" s="38"/>
      <c r="KIQ4" s="38"/>
      <c r="KIR4" s="38"/>
      <c r="KIS4" s="38"/>
      <c r="KIT4" s="38"/>
      <c r="KIU4" s="38"/>
      <c r="KIV4" s="38"/>
      <c r="KIW4" s="38"/>
      <c r="KIX4" s="38"/>
      <c r="KIY4" s="38"/>
      <c r="KIZ4" s="38"/>
      <c r="KJA4" s="38"/>
      <c r="KJB4" s="38"/>
      <c r="KJC4" s="38"/>
      <c r="KJD4" s="38"/>
      <c r="KJE4" s="38"/>
      <c r="KJF4" s="38"/>
      <c r="KJG4" s="38"/>
      <c r="KJH4" s="38"/>
      <c r="KJI4" s="38"/>
      <c r="KJJ4" s="38"/>
      <c r="KJK4" s="38"/>
      <c r="KJL4" s="38"/>
      <c r="KJM4" s="38"/>
      <c r="KJN4" s="38"/>
      <c r="KJO4" s="38"/>
      <c r="KJP4" s="38"/>
      <c r="KJQ4" s="38"/>
      <c r="KJR4" s="38"/>
      <c r="KJS4" s="38"/>
      <c r="KJT4" s="38"/>
      <c r="KJU4" s="38"/>
      <c r="KJV4" s="38"/>
      <c r="KJW4" s="38"/>
      <c r="KJX4" s="38"/>
      <c r="KJY4" s="38"/>
      <c r="KJZ4" s="38"/>
      <c r="KKA4" s="38"/>
      <c r="KKB4" s="38"/>
      <c r="KKC4" s="38"/>
      <c r="KKD4" s="38"/>
      <c r="KKE4" s="38"/>
      <c r="KKF4" s="38"/>
      <c r="KKG4" s="38"/>
      <c r="KKH4" s="38"/>
      <c r="KKI4" s="38"/>
      <c r="KKJ4" s="38"/>
      <c r="KKK4" s="38"/>
      <c r="KKL4" s="38"/>
      <c r="KKM4" s="38"/>
      <c r="KKN4" s="38"/>
      <c r="KKO4" s="38"/>
      <c r="KKP4" s="38"/>
      <c r="KKQ4" s="38"/>
      <c r="KKR4" s="38"/>
      <c r="KKS4" s="38"/>
      <c r="KKT4" s="38"/>
      <c r="KKU4" s="38"/>
      <c r="KKV4" s="38"/>
      <c r="KKW4" s="38"/>
      <c r="KKX4" s="38"/>
      <c r="KKY4" s="38"/>
      <c r="KKZ4" s="38"/>
      <c r="KLA4" s="38"/>
      <c r="KLB4" s="38"/>
      <c r="KLC4" s="38"/>
      <c r="KLD4" s="38"/>
      <c r="KLE4" s="38"/>
      <c r="KLF4" s="38"/>
      <c r="KLG4" s="38"/>
      <c r="KLH4" s="38"/>
      <c r="KLI4" s="38"/>
      <c r="KLJ4" s="38"/>
      <c r="KLK4" s="38"/>
      <c r="KLL4" s="38"/>
      <c r="KLM4" s="38"/>
      <c r="KLN4" s="38"/>
      <c r="KLO4" s="38"/>
      <c r="KLP4" s="38"/>
      <c r="KLQ4" s="38"/>
      <c r="KLR4" s="38"/>
      <c r="KLS4" s="38"/>
      <c r="KLT4" s="38"/>
      <c r="KLU4" s="38"/>
      <c r="KLV4" s="38"/>
      <c r="KLW4" s="38"/>
      <c r="KLX4" s="38"/>
      <c r="KLY4" s="38"/>
      <c r="KLZ4" s="38"/>
      <c r="KMA4" s="38"/>
      <c r="KMB4" s="38"/>
      <c r="KMC4" s="38"/>
      <c r="KMD4" s="38"/>
      <c r="KME4" s="38"/>
      <c r="KMF4" s="38"/>
      <c r="KMG4" s="38"/>
      <c r="KMH4" s="38"/>
      <c r="KMI4" s="38"/>
      <c r="KMJ4" s="38"/>
      <c r="KMK4" s="38"/>
      <c r="KML4" s="38"/>
      <c r="KMM4" s="38"/>
      <c r="KMN4" s="38"/>
      <c r="KMO4" s="38"/>
      <c r="KMP4" s="38"/>
      <c r="KMQ4" s="38"/>
      <c r="KMR4" s="38"/>
      <c r="KMS4" s="38"/>
      <c r="KMT4" s="38"/>
      <c r="KMU4" s="38"/>
      <c r="KMV4" s="38"/>
      <c r="KMW4" s="38"/>
      <c r="KMX4" s="38"/>
      <c r="KMY4" s="38"/>
      <c r="KMZ4" s="38"/>
      <c r="KNA4" s="38"/>
      <c r="KNB4" s="38"/>
      <c r="KNC4" s="38"/>
      <c r="KND4" s="38"/>
      <c r="KNE4" s="38"/>
      <c r="KNF4" s="38"/>
      <c r="KNG4" s="38"/>
      <c r="KNH4" s="38"/>
      <c r="KNI4" s="38"/>
      <c r="KNJ4" s="38"/>
      <c r="KNK4" s="38"/>
      <c r="KNL4" s="38"/>
      <c r="KNM4" s="38"/>
      <c r="KNN4" s="38"/>
      <c r="KNO4" s="38"/>
      <c r="KNP4" s="38"/>
      <c r="KNQ4" s="38"/>
      <c r="KNR4" s="38"/>
      <c r="KNS4" s="38"/>
      <c r="KNT4" s="38"/>
      <c r="KNU4" s="38"/>
      <c r="KNV4" s="38"/>
      <c r="KNW4" s="38"/>
      <c r="KNX4" s="38"/>
      <c r="KNY4" s="38"/>
      <c r="KNZ4" s="38"/>
      <c r="KOA4" s="38"/>
      <c r="KOB4" s="38"/>
      <c r="KOC4" s="38"/>
      <c r="KOD4" s="38"/>
      <c r="KOE4" s="38"/>
      <c r="KOF4" s="38"/>
      <c r="KOG4" s="38"/>
      <c r="KOH4" s="38"/>
      <c r="KOI4" s="38"/>
      <c r="KOJ4" s="38"/>
      <c r="KOK4" s="38"/>
      <c r="KOL4" s="38"/>
      <c r="KOM4" s="38"/>
      <c r="KON4" s="38"/>
      <c r="KOO4" s="38"/>
      <c r="KOP4" s="38"/>
      <c r="KOQ4" s="38"/>
      <c r="KOR4" s="38"/>
      <c r="KOS4" s="38"/>
      <c r="KOT4" s="38"/>
      <c r="KOU4" s="38"/>
      <c r="KOV4" s="38"/>
      <c r="KOW4" s="38"/>
      <c r="KOX4" s="38"/>
      <c r="KOY4" s="38"/>
      <c r="KOZ4" s="38"/>
      <c r="KPA4" s="38"/>
      <c r="KPB4" s="38"/>
      <c r="KPC4" s="38"/>
      <c r="KPD4" s="38"/>
      <c r="KPE4" s="38"/>
      <c r="KPF4" s="38"/>
      <c r="KPG4" s="38"/>
      <c r="KPH4" s="38"/>
      <c r="KPI4" s="38"/>
      <c r="KPJ4" s="38"/>
      <c r="KPK4" s="38"/>
      <c r="KPL4" s="38"/>
      <c r="KPM4" s="38"/>
      <c r="KPN4" s="38"/>
      <c r="KPO4" s="38"/>
      <c r="KPP4" s="38"/>
      <c r="KPQ4" s="38"/>
      <c r="KPR4" s="38"/>
      <c r="KPS4" s="38"/>
      <c r="KPT4" s="38"/>
      <c r="KPU4" s="38"/>
      <c r="KPV4" s="38"/>
      <c r="KPW4" s="38"/>
      <c r="KPX4" s="38"/>
      <c r="KPY4" s="38"/>
      <c r="KPZ4" s="38"/>
      <c r="KQA4" s="38"/>
      <c r="KQB4" s="38"/>
      <c r="KQC4" s="38"/>
      <c r="KQD4" s="38"/>
      <c r="KQE4" s="38"/>
      <c r="KQF4" s="38"/>
      <c r="KQG4" s="38"/>
      <c r="KQH4" s="38"/>
      <c r="KQI4" s="38"/>
      <c r="KQJ4" s="38"/>
      <c r="KQK4" s="38"/>
      <c r="KQL4" s="38"/>
      <c r="KQM4" s="38"/>
      <c r="KQN4" s="38"/>
      <c r="KQO4" s="38"/>
      <c r="KQP4" s="38"/>
      <c r="KQQ4" s="38"/>
      <c r="KQR4" s="38"/>
      <c r="KQS4" s="38"/>
      <c r="KQT4" s="38"/>
      <c r="KQU4" s="38"/>
      <c r="KQV4" s="38"/>
      <c r="KQW4" s="38"/>
      <c r="KQX4" s="38"/>
      <c r="KQY4" s="38"/>
      <c r="KQZ4" s="38"/>
      <c r="KRA4" s="38"/>
      <c r="KRB4" s="38"/>
      <c r="KRC4" s="38"/>
      <c r="KRD4" s="38"/>
      <c r="KRE4" s="38"/>
      <c r="KRF4" s="38"/>
      <c r="KRG4" s="38"/>
      <c r="KRH4" s="38"/>
      <c r="KRI4" s="38"/>
      <c r="KRJ4" s="38"/>
      <c r="KRK4" s="38"/>
      <c r="KRL4" s="38"/>
      <c r="KRM4" s="38"/>
      <c r="KRN4" s="38"/>
      <c r="KRO4" s="38"/>
      <c r="KRP4" s="38"/>
      <c r="KRQ4" s="38"/>
      <c r="KRR4" s="38"/>
      <c r="KRS4" s="38"/>
      <c r="KRT4" s="38"/>
      <c r="KRU4" s="38"/>
      <c r="KRV4" s="38"/>
      <c r="KRW4" s="38"/>
      <c r="KRX4" s="38"/>
      <c r="KRY4" s="38"/>
      <c r="KRZ4" s="38"/>
      <c r="KSA4" s="38"/>
      <c r="KSB4" s="38"/>
      <c r="KSC4" s="38"/>
      <c r="KSD4" s="38"/>
      <c r="KSE4" s="38"/>
      <c r="KSF4" s="38"/>
      <c r="KSG4" s="38"/>
      <c r="KSH4" s="38"/>
      <c r="KSI4" s="38"/>
      <c r="KSJ4" s="38"/>
      <c r="KSK4" s="38"/>
      <c r="KSL4" s="38"/>
      <c r="KSM4" s="38"/>
      <c r="KSN4" s="38"/>
      <c r="KSO4" s="38"/>
      <c r="KSP4" s="38"/>
      <c r="KSQ4" s="38"/>
      <c r="KSR4" s="38"/>
      <c r="KSS4" s="38"/>
      <c r="KST4" s="38"/>
      <c r="KSU4" s="38"/>
      <c r="KSV4" s="38"/>
      <c r="KSW4" s="38"/>
      <c r="KSX4" s="38"/>
      <c r="KSY4" s="38"/>
      <c r="KSZ4" s="38"/>
      <c r="KTA4" s="38"/>
      <c r="KTB4" s="38"/>
      <c r="KTC4" s="38"/>
      <c r="KTD4" s="38"/>
      <c r="KTE4" s="38"/>
      <c r="KTF4" s="38"/>
      <c r="KTG4" s="38"/>
      <c r="KTH4" s="38"/>
      <c r="KTI4" s="38"/>
      <c r="KTJ4" s="38"/>
      <c r="KTK4" s="38"/>
      <c r="KTL4" s="38"/>
      <c r="KTM4" s="38"/>
      <c r="KTN4" s="38"/>
      <c r="KTO4" s="38"/>
      <c r="KTP4" s="38"/>
      <c r="KTQ4" s="38"/>
      <c r="KTR4" s="38"/>
      <c r="KTS4" s="38"/>
      <c r="KTT4" s="38"/>
      <c r="KTU4" s="38"/>
      <c r="KTV4" s="38"/>
      <c r="KTW4" s="38"/>
      <c r="KTX4" s="38"/>
      <c r="KTY4" s="38"/>
      <c r="KTZ4" s="38"/>
      <c r="KUA4" s="38"/>
      <c r="KUB4" s="38"/>
      <c r="KUC4" s="38"/>
      <c r="KUD4" s="38"/>
      <c r="KUE4" s="38"/>
      <c r="KUF4" s="38"/>
      <c r="KUG4" s="38"/>
      <c r="KUH4" s="38"/>
      <c r="KUI4" s="38"/>
      <c r="KUJ4" s="38"/>
      <c r="KUK4" s="38"/>
      <c r="KUL4" s="38"/>
      <c r="KUM4" s="38"/>
      <c r="KUN4" s="38"/>
      <c r="KUO4" s="38"/>
      <c r="KUP4" s="38"/>
      <c r="KUQ4" s="38"/>
      <c r="KUR4" s="38"/>
      <c r="KUS4" s="38"/>
      <c r="KUT4" s="38"/>
      <c r="KUU4" s="38"/>
      <c r="KUV4" s="38"/>
      <c r="KUW4" s="38"/>
      <c r="KUX4" s="38"/>
      <c r="KUY4" s="38"/>
      <c r="KUZ4" s="38"/>
      <c r="KVA4" s="38"/>
      <c r="KVB4" s="38"/>
      <c r="KVC4" s="38"/>
      <c r="KVD4" s="38"/>
      <c r="KVE4" s="38"/>
      <c r="KVF4" s="38"/>
      <c r="KVG4" s="38"/>
      <c r="KVH4" s="38"/>
      <c r="KVI4" s="38"/>
      <c r="KVJ4" s="38"/>
      <c r="KVK4" s="38"/>
      <c r="KVL4" s="38"/>
      <c r="KVM4" s="38"/>
      <c r="KVN4" s="38"/>
      <c r="KVO4" s="38"/>
      <c r="KVP4" s="38"/>
      <c r="KVQ4" s="38"/>
      <c r="KVR4" s="38"/>
      <c r="KVS4" s="38"/>
      <c r="KVT4" s="38"/>
      <c r="KVU4" s="38"/>
      <c r="KVV4" s="38"/>
      <c r="KVW4" s="38"/>
      <c r="KVX4" s="38"/>
      <c r="KVY4" s="38"/>
      <c r="KVZ4" s="38"/>
      <c r="KWA4" s="38"/>
      <c r="KWB4" s="38"/>
      <c r="KWC4" s="38"/>
      <c r="KWD4" s="38"/>
      <c r="KWE4" s="38"/>
      <c r="KWF4" s="38"/>
      <c r="KWG4" s="38"/>
      <c r="KWH4" s="38"/>
      <c r="KWI4" s="38"/>
      <c r="KWJ4" s="38"/>
      <c r="KWK4" s="38"/>
      <c r="KWL4" s="38"/>
      <c r="KWM4" s="38"/>
      <c r="KWN4" s="38"/>
      <c r="KWO4" s="38"/>
      <c r="KWP4" s="38"/>
      <c r="KWQ4" s="38"/>
      <c r="KWR4" s="38"/>
      <c r="KWS4" s="38"/>
      <c r="KWT4" s="38"/>
      <c r="KWU4" s="38"/>
      <c r="KWV4" s="38"/>
      <c r="KWW4" s="38"/>
      <c r="KWX4" s="38"/>
      <c r="KWY4" s="38"/>
      <c r="KWZ4" s="38"/>
      <c r="KXA4" s="38"/>
      <c r="KXB4" s="38"/>
      <c r="KXC4" s="38"/>
      <c r="KXD4" s="38"/>
      <c r="KXE4" s="38"/>
      <c r="KXF4" s="38"/>
      <c r="KXG4" s="38"/>
      <c r="KXH4" s="38"/>
      <c r="KXI4" s="38"/>
      <c r="KXJ4" s="38"/>
      <c r="KXK4" s="38"/>
      <c r="KXL4" s="38"/>
      <c r="KXM4" s="38"/>
      <c r="KXN4" s="38"/>
      <c r="KXO4" s="38"/>
      <c r="KXP4" s="38"/>
      <c r="KXQ4" s="38"/>
      <c r="KXR4" s="38"/>
      <c r="KXS4" s="38"/>
      <c r="KXT4" s="38"/>
      <c r="KXU4" s="38"/>
      <c r="KXV4" s="38"/>
      <c r="KXW4" s="38"/>
      <c r="KXX4" s="38"/>
      <c r="KXY4" s="38"/>
      <c r="KXZ4" s="38"/>
      <c r="KYA4" s="38"/>
      <c r="KYB4" s="38"/>
      <c r="KYC4" s="38"/>
      <c r="KYD4" s="38"/>
      <c r="KYE4" s="38"/>
      <c r="KYF4" s="38"/>
      <c r="KYG4" s="38"/>
      <c r="KYH4" s="38"/>
      <c r="KYI4" s="38"/>
      <c r="KYJ4" s="38"/>
      <c r="KYK4" s="38"/>
      <c r="KYL4" s="38"/>
      <c r="KYM4" s="38"/>
      <c r="KYN4" s="38"/>
      <c r="KYO4" s="38"/>
      <c r="KYP4" s="38"/>
      <c r="KYQ4" s="38"/>
      <c r="KYR4" s="38"/>
      <c r="KYS4" s="38"/>
      <c r="KYT4" s="38"/>
      <c r="KYU4" s="38"/>
      <c r="KYV4" s="38"/>
      <c r="KYW4" s="38"/>
      <c r="KYX4" s="38"/>
      <c r="KYY4" s="38"/>
      <c r="KYZ4" s="38"/>
      <c r="KZA4" s="38"/>
      <c r="KZB4" s="38"/>
      <c r="KZC4" s="38"/>
      <c r="KZD4" s="38"/>
      <c r="KZE4" s="38"/>
      <c r="KZF4" s="38"/>
      <c r="KZG4" s="38"/>
      <c r="KZH4" s="38"/>
      <c r="KZI4" s="38"/>
      <c r="KZJ4" s="38"/>
      <c r="KZK4" s="38"/>
      <c r="KZL4" s="38"/>
      <c r="KZM4" s="38"/>
      <c r="KZN4" s="38"/>
      <c r="KZO4" s="38"/>
      <c r="KZP4" s="38"/>
      <c r="KZQ4" s="38"/>
      <c r="KZR4" s="38"/>
      <c r="KZS4" s="38"/>
      <c r="KZT4" s="38"/>
      <c r="KZU4" s="38"/>
      <c r="KZV4" s="38"/>
      <c r="KZW4" s="38"/>
      <c r="KZX4" s="38"/>
      <c r="KZY4" s="38"/>
      <c r="KZZ4" s="38"/>
      <c r="LAA4" s="38"/>
      <c r="LAB4" s="38"/>
      <c r="LAC4" s="38"/>
      <c r="LAD4" s="38"/>
      <c r="LAE4" s="38"/>
      <c r="LAF4" s="38"/>
      <c r="LAG4" s="38"/>
      <c r="LAH4" s="38"/>
      <c r="LAI4" s="38"/>
      <c r="LAJ4" s="38"/>
      <c r="LAK4" s="38"/>
      <c r="LAL4" s="38"/>
      <c r="LAM4" s="38"/>
      <c r="LAN4" s="38"/>
      <c r="LAO4" s="38"/>
      <c r="LAP4" s="38"/>
      <c r="LAQ4" s="38"/>
      <c r="LAR4" s="38"/>
      <c r="LAS4" s="38"/>
      <c r="LAT4" s="38"/>
      <c r="LAU4" s="38"/>
      <c r="LAV4" s="38"/>
      <c r="LAW4" s="38"/>
      <c r="LAX4" s="38"/>
      <c r="LAY4" s="38"/>
      <c r="LAZ4" s="38"/>
      <c r="LBA4" s="38"/>
      <c r="LBB4" s="38"/>
      <c r="LBC4" s="38"/>
      <c r="LBD4" s="38"/>
      <c r="LBE4" s="38"/>
      <c r="LBF4" s="38"/>
      <c r="LBG4" s="38"/>
      <c r="LBH4" s="38"/>
      <c r="LBI4" s="38"/>
      <c r="LBJ4" s="38"/>
      <c r="LBK4" s="38"/>
      <c r="LBL4" s="38"/>
      <c r="LBM4" s="38"/>
      <c r="LBN4" s="38"/>
      <c r="LBO4" s="38"/>
      <c r="LBP4" s="38"/>
      <c r="LBQ4" s="38"/>
      <c r="LBR4" s="38"/>
      <c r="LBS4" s="38"/>
      <c r="LBT4" s="38"/>
      <c r="LBU4" s="38"/>
      <c r="LBV4" s="38"/>
      <c r="LBW4" s="38"/>
      <c r="LBX4" s="38"/>
      <c r="LBY4" s="38"/>
      <c r="LBZ4" s="38"/>
      <c r="LCA4" s="38"/>
      <c r="LCB4" s="38"/>
      <c r="LCC4" s="38"/>
      <c r="LCD4" s="38"/>
      <c r="LCE4" s="38"/>
      <c r="LCF4" s="38"/>
      <c r="LCG4" s="38"/>
      <c r="LCH4" s="38"/>
      <c r="LCI4" s="38"/>
      <c r="LCJ4" s="38"/>
      <c r="LCK4" s="38"/>
      <c r="LCL4" s="38"/>
      <c r="LCM4" s="38"/>
      <c r="LCN4" s="38"/>
      <c r="LCO4" s="38"/>
      <c r="LCP4" s="38"/>
      <c r="LCQ4" s="38"/>
      <c r="LCR4" s="38"/>
      <c r="LCS4" s="38"/>
      <c r="LCT4" s="38"/>
      <c r="LCU4" s="38"/>
      <c r="LCV4" s="38"/>
      <c r="LCW4" s="38"/>
      <c r="LCX4" s="38"/>
      <c r="LCY4" s="38"/>
      <c r="LCZ4" s="38"/>
      <c r="LDA4" s="38"/>
      <c r="LDB4" s="38"/>
      <c r="LDC4" s="38"/>
      <c r="LDD4" s="38"/>
      <c r="LDE4" s="38"/>
      <c r="LDF4" s="38"/>
      <c r="LDG4" s="38"/>
      <c r="LDH4" s="38"/>
      <c r="LDI4" s="38"/>
      <c r="LDJ4" s="38"/>
      <c r="LDK4" s="38"/>
      <c r="LDL4" s="38"/>
      <c r="LDM4" s="38"/>
      <c r="LDN4" s="38"/>
      <c r="LDO4" s="38"/>
      <c r="LDP4" s="38"/>
      <c r="LDQ4" s="38"/>
      <c r="LDR4" s="38"/>
      <c r="LDS4" s="38"/>
      <c r="LDT4" s="38"/>
      <c r="LDU4" s="38"/>
      <c r="LDV4" s="38"/>
      <c r="LDW4" s="38"/>
      <c r="LDX4" s="38"/>
      <c r="LDY4" s="38"/>
      <c r="LDZ4" s="38"/>
      <c r="LEA4" s="38"/>
      <c r="LEB4" s="38"/>
      <c r="LEC4" s="38"/>
      <c r="LED4" s="38"/>
      <c r="LEE4" s="38"/>
      <c r="LEF4" s="38"/>
      <c r="LEG4" s="38"/>
      <c r="LEH4" s="38"/>
      <c r="LEI4" s="38"/>
      <c r="LEJ4" s="38"/>
      <c r="LEK4" s="38"/>
      <c r="LEL4" s="38"/>
      <c r="LEM4" s="38"/>
      <c r="LEN4" s="38"/>
      <c r="LEO4" s="38"/>
      <c r="LEP4" s="38"/>
      <c r="LEQ4" s="38"/>
      <c r="LER4" s="38"/>
      <c r="LES4" s="38"/>
      <c r="LET4" s="38"/>
      <c r="LEU4" s="38"/>
      <c r="LEV4" s="38"/>
      <c r="LEW4" s="38"/>
      <c r="LEX4" s="38"/>
      <c r="LEY4" s="38"/>
      <c r="LEZ4" s="38"/>
      <c r="LFA4" s="38"/>
      <c r="LFB4" s="38"/>
      <c r="LFC4" s="38"/>
      <c r="LFD4" s="38"/>
      <c r="LFE4" s="38"/>
      <c r="LFF4" s="38"/>
      <c r="LFG4" s="38"/>
      <c r="LFH4" s="38"/>
      <c r="LFI4" s="38"/>
      <c r="LFJ4" s="38"/>
      <c r="LFK4" s="38"/>
      <c r="LFL4" s="38"/>
      <c r="LFM4" s="38"/>
      <c r="LFN4" s="38"/>
      <c r="LFO4" s="38"/>
      <c r="LFP4" s="38"/>
      <c r="LFQ4" s="38"/>
      <c r="LFR4" s="38"/>
      <c r="LFS4" s="38"/>
      <c r="LFT4" s="38"/>
      <c r="LFU4" s="38"/>
      <c r="LFV4" s="38"/>
      <c r="LFW4" s="38"/>
      <c r="LFX4" s="38"/>
      <c r="LFY4" s="38"/>
      <c r="LFZ4" s="38"/>
      <c r="LGA4" s="38"/>
      <c r="LGB4" s="38"/>
      <c r="LGC4" s="38"/>
      <c r="LGD4" s="38"/>
      <c r="LGE4" s="38"/>
      <c r="LGF4" s="38"/>
      <c r="LGG4" s="38"/>
      <c r="LGH4" s="38"/>
      <c r="LGI4" s="38"/>
      <c r="LGJ4" s="38"/>
      <c r="LGK4" s="38"/>
      <c r="LGL4" s="38"/>
      <c r="LGM4" s="38"/>
      <c r="LGN4" s="38"/>
      <c r="LGO4" s="38"/>
      <c r="LGP4" s="38"/>
      <c r="LGQ4" s="38"/>
      <c r="LGR4" s="38"/>
      <c r="LGS4" s="38"/>
      <c r="LGT4" s="38"/>
      <c r="LGU4" s="38"/>
      <c r="LGV4" s="38"/>
      <c r="LGW4" s="38"/>
      <c r="LGX4" s="38"/>
      <c r="LGY4" s="38"/>
      <c r="LGZ4" s="38"/>
      <c r="LHA4" s="38"/>
      <c r="LHB4" s="38"/>
      <c r="LHC4" s="38"/>
      <c r="LHD4" s="38"/>
      <c r="LHE4" s="38"/>
      <c r="LHF4" s="38"/>
      <c r="LHG4" s="38"/>
      <c r="LHH4" s="38"/>
      <c r="LHI4" s="38"/>
      <c r="LHJ4" s="38"/>
      <c r="LHK4" s="38"/>
      <c r="LHL4" s="38"/>
      <c r="LHM4" s="38"/>
      <c r="LHN4" s="38"/>
      <c r="LHO4" s="38"/>
      <c r="LHP4" s="38"/>
      <c r="LHQ4" s="38"/>
      <c r="LHR4" s="38"/>
      <c r="LHS4" s="38"/>
      <c r="LHT4" s="38"/>
      <c r="LHU4" s="38"/>
      <c r="LHV4" s="38"/>
      <c r="LHW4" s="38"/>
      <c r="LHX4" s="38"/>
      <c r="LHY4" s="38"/>
      <c r="LHZ4" s="38"/>
      <c r="LIA4" s="38"/>
      <c r="LIB4" s="38"/>
      <c r="LIC4" s="38"/>
      <c r="LID4" s="38"/>
      <c r="LIE4" s="38"/>
      <c r="LIF4" s="38"/>
      <c r="LIG4" s="38"/>
      <c r="LIH4" s="38"/>
      <c r="LII4" s="38"/>
      <c r="LIJ4" s="38"/>
      <c r="LIK4" s="38"/>
      <c r="LIL4" s="38"/>
      <c r="LIM4" s="38"/>
      <c r="LIN4" s="38"/>
      <c r="LIO4" s="38"/>
      <c r="LIP4" s="38"/>
      <c r="LIQ4" s="38"/>
      <c r="LIR4" s="38"/>
      <c r="LIS4" s="38"/>
      <c r="LIT4" s="38"/>
      <c r="LIU4" s="38"/>
      <c r="LIV4" s="38"/>
      <c r="LIW4" s="38"/>
      <c r="LIX4" s="38"/>
      <c r="LIY4" s="38"/>
      <c r="LIZ4" s="38"/>
      <c r="LJA4" s="38"/>
      <c r="LJB4" s="38"/>
      <c r="LJC4" s="38"/>
      <c r="LJD4" s="38"/>
      <c r="LJE4" s="38"/>
      <c r="LJF4" s="38"/>
      <c r="LJG4" s="38"/>
      <c r="LJH4" s="38"/>
      <c r="LJI4" s="38"/>
      <c r="LJJ4" s="38"/>
      <c r="LJK4" s="38"/>
      <c r="LJL4" s="38"/>
      <c r="LJM4" s="38"/>
      <c r="LJN4" s="38"/>
      <c r="LJO4" s="38"/>
      <c r="LJP4" s="38"/>
      <c r="LJQ4" s="38"/>
      <c r="LJR4" s="38"/>
      <c r="LJS4" s="38"/>
      <c r="LJT4" s="38"/>
      <c r="LJU4" s="38"/>
      <c r="LJV4" s="38"/>
      <c r="LJW4" s="38"/>
      <c r="LJX4" s="38"/>
      <c r="LJY4" s="38"/>
      <c r="LJZ4" s="38"/>
      <c r="LKA4" s="38"/>
      <c r="LKB4" s="38"/>
      <c r="LKC4" s="38"/>
      <c r="LKD4" s="38"/>
      <c r="LKE4" s="38"/>
      <c r="LKF4" s="38"/>
      <c r="LKG4" s="38"/>
      <c r="LKH4" s="38"/>
      <c r="LKI4" s="38"/>
      <c r="LKJ4" s="38"/>
      <c r="LKK4" s="38"/>
      <c r="LKL4" s="38"/>
      <c r="LKM4" s="38"/>
      <c r="LKN4" s="38"/>
      <c r="LKO4" s="38"/>
      <c r="LKP4" s="38"/>
      <c r="LKQ4" s="38"/>
      <c r="LKR4" s="38"/>
      <c r="LKS4" s="38"/>
      <c r="LKT4" s="38"/>
      <c r="LKU4" s="38"/>
      <c r="LKV4" s="38"/>
      <c r="LKW4" s="38"/>
      <c r="LKX4" s="38"/>
      <c r="LKY4" s="38"/>
      <c r="LKZ4" s="38"/>
      <c r="LLA4" s="38"/>
      <c r="LLB4" s="38"/>
      <c r="LLC4" s="38"/>
      <c r="LLD4" s="38"/>
      <c r="LLE4" s="38"/>
      <c r="LLF4" s="38"/>
      <c r="LLG4" s="38"/>
      <c r="LLH4" s="38"/>
      <c r="LLI4" s="38"/>
      <c r="LLJ4" s="38"/>
      <c r="LLK4" s="38"/>
      <c r="LLL4" s="38"/>
      <c r="LLM4" s="38"/>
      <c r="LLN4" s="38"/>
      <c r="LLO4" s="38"/>
      <c r="LLP4" s="38"/>
      <c r="LLQ4" s="38"/>
      <c r="LLR4" s="38"/>
      <c r="LLS4" s="38"/>
      <c r="LLT4" s="38"/>
      <c r="LLU4" s="38"/>
      <c r="LLV4" s="38"/>
      <c r="LLW4" s="38"/>
      <c r="LLX4" s="38"/>
      <c r="LLY4" s="38"/>
      <c r="LLZ4" s="38"/>
      <c r="LMA4" s="38"/>
      <c r="LMB4" s="38"/>
      <c r="LMC4" s="38"/>
      <c r="LMD4" s="38"/>
      <c r="LME4" s="38"/>
      <c r="LMF4" s="38"/>
      <c r="LMG4" s="38"/>
      <c r="LMH4" s="38"/>
      <c r="LMI4" s="38"/>
      <c r="LMJ4" s="38"/>
      <c r="LMK4" s="38"/>
      <c r="LML4" s="38"/>
      <c r="LMM4" s="38"/>
      <c r="LMN4" s="38"/>
      <c r="LMO4" s="38"/>
      <c r="LMP4" s="38"/>
      <c r="LMQ4" s="38"/>
      <c r="LMR4" s="38"/>
      <c r="LMS4" s="38"/>
      <c r="LMT4" s="38"/>
      <c r="LMU4" s="38"/>
      <c r="LMV4" s="38"/>
      <c r="LMW4" s="38"/>
      <c r="LMX4" s="38"/>
      <c r="LMY4" s="38"/>
      <c r="LMZ4" s="38"/>
      <c r="LNA4" s="38"/>
      <c r="LNB4" s="38"/>
      <c r="LNC4" s="38"/>
      <c r="LND4" s="38"/>
      <c r="LNE4" s="38"/>
      <c r="LNF4" s="38"/>
      <c r="LNG4" s="38"/>
      <c r="LNH4" s="38"/>
      <c r="LNI4" s="38"/>
      <c r="LNJ4" s="38"/>
      <c r="LNK4" s="38"/>
      <c r="LNL4" s="38"/>
      <c r="LNM4" s="38"/>
      <c r="LNN4" s="38"/>
      <c r="LNO4" s="38"/>
      <c r="LNP4" s="38"/>
      <c r="LNQ4" s="38"/>
      <c r="LNR4" s="38"/>
      <c r="LNS4" s="38"/>
      <c r="LNT4" s="38"/>
      <c r="LNU4" s="38"/>
      <c r="LNV4" s="38"/>
      <c r="LNW4" s="38"/>
      <c r="LNX4" s="38"/>
      <c r="LNY4" s="38"/>
      <c r="LNZ4" s="38"/>
      <c r="LOA4" s="38"/>
      <c r="LOB4" s="38"/>
      <c r="LOC4" s="38"/>
      <c r="LOD4" s="38"/>
      <c r="LOE4" s="38"/>
      <c r="LOF4" s="38"/>
      <c r="LOG4" s="38"/>
      <c r="LOH4" s="38"/>
      <c r="LOI4" s="38"/>
      <c r="LOJ4" s="38"/>
      <c r="LOK4" s="38"/>
      <c r="LOL4" s="38"/>
      <c r="LOM4" s="38"/>
      <c r="LON4" s="38"/>
      <c r="LOO4" s="38"/>
      <c r="LOP4" s="38"/>
      <c r="LOQ4" s="38"/>
      <c r="LOR4" s="38"/>
      <c r="LOS4" s="38"/>
      <c r="LOT4" s="38"/>
      <c r="LOU4" s="38"/>
      <c r="LOV4" s="38"/>
      <c r="LOW4" s="38"/>
      <c r="LOX4" s="38"/>
      <c r="LOY4" s="38"/>
      <c r="LOZ4" s="38"/>
      <c r="LPA4" s="38"/>
      <c r="LPB4" s="38"/>
      <c r="LPC4" s="38"/>
      <c r="LPD4" s="38"/>
      <c r="LPE4" s="38"/>
      <c r="LPF4" s="38"/>
      <c r="LPG4" s="38"/>
      <c r="LPH4" s="38"/>
      <c r="LPI4" s="38"/>
      <c r="LPJ4" s="38"/>
      <c r="LPK4" s="38"/>
      <c r="LPL4" s="38"/>
      <c r="LPM4" s="38"/>
      <c r="LPN4" s="38"/>
      <c r="LPO4" s="38"/>
      <c r="LPP4" s="38"/>
      <c r="LPQ4" s="38"/>
      <c r="LPR4" s="38"/>
      <c r="LPS4" s="38"/>
      <c r="LPT4" s="38"/>
      <c r="LPU4" s="38"/>
      <c r="LPV4" s="38"/>
      <c r="LPW4" s="38"/>
      <c r="LPX4" s="38"/>
      <c r="LPY4" s="38"/>
      <c r="LPZ4" s="38"/>
      <c r="LQA4" s="38"/>
      <c r="LQB4" s="38"/>
      <c r="LQC4" s="38"/>
      <c r="LQD4" s="38"/>
      <c r="LQE4" s="38"/>
      <c r="LQF4" s="38"/>
      <c r="LQG4" s="38"/>
      <c r="LQH4" s="38"/>
      <c r="LQI4" s="38"/>
      <c r="LQJ4" s="38"/>
      <c r="LQK4" s="38"/>
      <c r="LQL4" s="38"/>
      <c r="LQM4" s="38"/>
      <c r="LQN4" s="38"/>
      <c r="LQO4" s="38"/>
      <c r="LQP4" s="38"/>
      <c r="LQQ4" s="38"/>
      <c r="LQR4" s="38"/>
      <c r="LQS4" s="38"/>
      <c r="LQT4" s="38"/>
      <c r="LQU4" s="38"/>
      <c r="LQV4" s="38"/>
      <c r="LQW4" s="38"/>
      <c r="LQX4" s="38"/>
      <c r="LQY4" s="38"/>
      <c r="LQZ4" s="38"/>
      <c r="LRA4" s="38"/>
      <c r="LRB4" s="38"/>
      <c r="LRC4" s="38"/>
      <c r="LRD4" s="38"/>
      <c r="LRE4" s="38"/>
      <c r="LRF4" s="38"/>
      <c r="LRG4" s="38"/>
      <c r="LRH4" s="38"/>
      <c r="LRI4" s="38"/>
      <c r="LRJ4" s="38"/>
      <c r="LRK4" s="38"/>
      <c r="LRL4" s="38"/>
      <c r="LRM4" s="38"/>
      <c r="LRN4" s="38"/>
      <c r="LRO4" s="38"/>
      <c r="LRP4" s="38"/>
      <c r="LRQ4" s="38"/>
      <c r="LRR4" s="38"/>
      <c r="LRS4" s="38"/>
      <c r="LRT4" s="38"/>
      <c r="LRU4" s="38"/>
      <c r="LRV4" s="38"/>
      <c r="LRW4" s="38"/>
      <c r="LRX4" s="38"/>
      <c r="LRY4" s="38"/>
      <c r="LRZ4" s="38"/>
      <c r="LSA4" s="38"/>
      <c r="LSB4" s="38"/>
      <c r="LSC4" s="38"/>
      <c r="LSD4" s="38"/>
      <c r="LSE4" s="38"/>
      <c r="LSF4" s="38"/>
      <c r="LSG4" s="38"/>
      <c r="LSH4" s="38"/>
      <c r="LSI4" s="38"/>
      <c r="LSJ4" s="38"/>
      <c r="LSK4" s="38"/>
      <c r="LSL4" s="38"/>
      <c r="LSM4" s="38"/>
      <c r="LSN4" s="38"/>
      <c r="LSO4" s="38"/>
      <c r="LSP4" s="38"/>
      <c r="LSQ4" s="38"/>
      <c r="LSR4" s="38"/>
      <c r="LSS4" s="38"/>
      <c r="LST4" s="38"/>
      <c r="LSU4" s="38"/>
      <c r="LSV4" s="38"/>
      <c r="LSW4" s="38"/>
      <c r="LSX4" s="38"/>
      <c r="LSY4" s="38"/>
      <c r="LSZ4" s="38"/>
      <c r="LTA4" s="38"/>
      <c r="LTB4" s="38"/>
      <c r="LTC4" s="38"/>
      <c r="LTD4" s="38"/>
      <c r="LTE4" s="38"/>
      <c r="LTF4" s="38"/>
      <c r="LTG4" s="38"/>
      <c r="LTH4" s="38"/>
      <c r="LTI4" s="38"/>
      <c r="LTJ4" s="38"/>
      <c r="LTK4" s="38"/>
      <c r="LTL4" s="38"/>
      <c r="LTM4" s="38"/>
      <c r="LTN4" s="38"/>
      <c r="LTO4" s="38"/>
      <c r="LTP4" s="38"/>
      <c r="LTQ4" s="38"/>
      <c r="LTR4" s="38"/>
      <c r="LTS4" s="38"/>
      <c r="LTT4" s="38"/>
      <c r="LTU4" s="38"/>
      <c r="LTV4" s="38"/>
      <c r="LTW4" s="38"/>
      <c r="LTX4" s="38"/>
      <c r="LTY4" s="38"/>
      <c r="LTZ4" s="38"/>
      <c r="LUA4" s="38"/>
      <c r="LUB4" s="38"/>
      <c r="LUC4" s="38"/>
      <c r="LUD4" s="38"/>
      <c r="LUE4" s="38"/>
      <c r="LUF4" s="38"/>
      <c r="LUG4" s="38"/>
      <c r="LUH4" s="38"/>
      <c r="LUI4" s="38"/>
      <c r="LUJ4" s="38"/>
      <c r="LUK4" s="38"/>
      <c r="LUL4" s="38"/>
      <c r="LUM4" s="38"/>
      <c r="LUN4" s="38"/>
      <c r="LUO4" s="38"/>
      <c r="LUP4" s="38"/>
      <c r="LUQ4" s="38"/>
      <c r="LUR4" s="38"/>
      <c r="LUS4" s="38"/>
      <c r="LUT4" s="38"/>
      <c r="LUU4" s="38"/>
      <c r="LUV4" s="38"/>
      <c r="LUW4" s="38"/>
      <c r="LUX4" s="38"/>
      <c r="LUY4" s="38"/>
      <c r="LUZ4" s="38"/>
      <c r="LVA4" s="38"/>
      <c r="LVB4" s="38"/>
      <c r="LVC4" s="38"/>
      <c r="LVD4" s="38"/>
      <c r="LVE4" s="38"/>
      <c r="LVF4" s="38"/>
      <c r="LVG4" s="38"/>
      <c r="LVH4" s="38"/>
      <c r="LVI4" s="38"/>
      <c r="LVJ4" s="38"/>
      <c r="LVK4" s="38"/>
      <c r="LVL4" s="38"/>
      <c r="LVM4" s="38"/>
      <c r="LVN4" s="38"/>
      <c r="LVO4" s="38"/>
      <c r="LVP4" s="38"/>
      <c r="LVQ4" s="38"/>
      <c r="LVR4" s="38"/>
      <c r="LVS4" s="38"/>
      <c r="LVT4" s="38"/>
      <c r="LVU4" s="38"/>
      <c r="LVV4" s="38"/>
      <c r="LVW4" s="38"/>
      <c r="LVX4" s="38"/>
      <c r="LVY4" s="38"/>
      <c r="LVZ4" s="38"/>
      <c r="LWA4" s="38"/>
      <c r="LWB4" s="38"/>
      <c r="LWC4" s="38"/>
      <c r="LWD4" s="38"/>
      <c r="LWE4" s="38"/>
      <c r="LWF4" s="38"/>
      <c r="LWG4" s="38"/>
      <c r="LWH4" s="38"/>
      <c r="LWI4" s="38"/>
      <c r="LWJ4" s="38"/>
      <c r="LWK4" s="38"/>
      <c r="LWL4" s="38"/>
      <c r="LWM4" s="38"/>
      <c r="LWN4" s="38"/>
      <c r="LWO4" s="38"/>
      <c r="LWP4" s="38"/>
      <c r="LWQ4" s="38"/>
      <c r="LWR4" s="38"/>
      <c r="LWS4" s="38"/>
      <c r="LWT4" s="38"/>
      <c r="LWU4" s="38"/>
      <c r="LWV4" s="38"/>
      <c r="LWW4" s="38"/>
      <c r="LWX4" s="38"/>
      <c r="LWY4" s="38"/>
      <c r="LWZ4" s="38"/>
      <c r="LXA4" s="38"/>
      <c r="LXB4" s="38"/>
      <c r="LXC4" s="38"/>
      <c r="LXD4" s="38"/>
      <c r="LXE4" s="38"/>
      <c r="LXF4" s="38"/>
      <c r="LXG4" s="38"/>
      <c r="LXH4" s="38"/>
      <c r="LXI4" s="38"/>
      <c r="LXJ4" s="38"/>
      <c r="LXK4" s="38"/>
      <c r="LXL4" s="38"/>
      <c r="LXM4" s="38"/>
      <c r="LXN4" s="38"/>
      <c r="LXO4" s="38"/>
      <c r="LXP4" s="38"/>
      <c r="LXQ4" s="38"/>
      <c r="LXR4" s="38"/>
      <c r="LXS4" s="38"/>
      <c r="LXT4" s="38"/>
      <c r="LXU4" s="38"/>
      <c r="LXV4" s="38"/>
      <c r="LXW4" s="38"/>
      <c r="LXX4" s="38"/>
      <c r="LXY4" s="38"/>
      <c r="LXZ4" s="38"/>
      <c r="LYA4" s="38"/>
      <c r="LYB4" s="38"/>
      <c r="LYC4" s="38"/>
      <c r="LYD4" s="38"/>
      <c r="LYE4" s="38"/>
      <c r="LYF4" s="38"/>
      <c r="LYG4" s="38"/>
      <c r="LYH4" s="38"/>
      <c r="LYI4" s="38"/>
      <c r="LYJ4" s="38"/>
      <c r="LYK4" s="38"/>
      <c r="LYL4" s="38"/>
      <c r="LYM4" s="38"/>
      <c r="LYN4" s="38"/>
      <c r="LYO4" s="38"/>
      <c r="LYP4" s="38"/>
      <c r="LYQ4" s="38"/>
      <c r="LYR4" s="38"/>
      <c r="LYS4" s="38"/>
      <c r="LYT4" s="38"/>
      <c r="LYU4" s="38"/>
      <c r="LYV4" s="38"/>
      <c r="LYW4" s="38"/>
      <c r="LYX4" s="38"/>
      <c r="LYY4" s="38"/>
      <c r="LYZ4" s="38"/>
      <c r="LZA4" s="38"/>
      <c r="LZB4" s="38"/>
      <c r="LZC4" s="38"/>
      <c r="LZD4" s="38"/>
      <c r="LZE4" s="38"/>
      <c r="LZF4" s="38"/>
      <c r="LZG4" s="38"/>
      <c r="LZH4" s="38"/>
      <c r="LZI4" s="38"/>
      <c r="LZJ4" s="38"/>
      <c r="LZK4" s="38"/>
      <c r="LZL4" s="38"/>
      <c r="LZM4" s="38"/>
      <c r="LZN4" s="38"/>
      <c r="LZO4" s="38"/>
      <c r="LZP4" s="38"/>
      <c r="LZQ4" s="38"/>
      <c r="LZR4" s="38"/>
      <c r="LZS4" s="38"/>
      <c r="LZT4" s="38"/>
      <c r="LZU4" s="38"/>
      <c r="LZV4" s="38"/>
      <c r="LZW4" s="38"/>
      <c r="LZX4" s="38"/>
      <c r="LZY4" s="38"/>
      <c r="LZZ4" s="38"/>
      <c r="MAA4" s="38"/>
      <c r="MAB4" s="38"/>
      <c r="MAC4" s="38"/>
      <c r="MAD4" s="38"/>
      <c r="MAE4" s="38"/>
      <c r="MAF4" s="38"/>
      <c r="MAG4" s="38"/>
      <c r="MAH4" s="38"/>
      <c r="MAI4" s="38"/>
      <c r="MAJ4" s="38"/>
      <c r="MAK4" s="38"/>
      <c r="MAL4" s="38"/>
      <c r="MAM4" s="38"/>
      <c r="MAN4" s="38"/>
      <c r="MAO4" s="38"/>
      <c r="MAP4" s="38"/>
      <c r="MAQ4" s="38"/>
      <c r="MAR4" s="38"/>
      <c r="MAS4" s="38"/>
      <c r="MAT4" s="38"/>
      <c r="MAU4" s="38"/>
      <c r="MAV4" s="38"/>
      <c r="MAW4" s="38"/>
      <c r="MAX4" s="38"/>
      <c r="MAY4" s="38"/>
      <c r="MAZ4" s="38"/>
      <c r="MBA4" s="38"/>
      <c r="MBB4" s="38"/>
      <c r="MBC4" s="38"/>
      <c r="MBD4" s="38"/>
      <c r="MBE4" s="38"/>
      <c r="MBF4" s="38"/>
      <c r="MBG4" s="38"/>
      <c r="MBH4" s="38"/>
      <c r="MBI4" s="38"/>
      <c r="MBJ4" s="38"/>
      <c r="MBK4" s="38"/>
      <c r="MBL4" s="38"/>
      <c r="MBM4" s="38"/>
      <c r="MBN4" s="38"/>
      <c r="MBO4" s="38"/>
      <c r="MBP4" s="38"/>
      <c r="MBQ4" s="38"/>
      <c r="MBR4" s="38"/>
      <c r="MBS4" s="38"/>
      <c r="MBT4" s="38"/>
      <c r="MBU4" s="38"/>
      <c r="MBV4" s="38"/>
      <c r="MBW4" s="38"/>
      <c r="MBX4" s="38"/>
      <c r="MBY4" s="38"/>
      <c r="MBZ4" s="38"/>
      <c r="MCA4" s="38"/>
      <c r="MCB4" s="38"/>
      <c r="MCC4" s="38"/>
      <c r="MCD4" s="38"/>
      <c r="MCE4" s="38"/>
      <c r="MCF4" s="38"/>
      <c r="MCG4" s="38"/>
      <c r="MCH4" s="38"/>
      <c r="MCI4" s="38"/>
      <c r="MCJ4" s="38"/>
      <c r="MCK4" s="38"/>
      <c r="MCL4" s="38"/>
      <c r="MCM4" s="38"/>
      <c r="MCN4" s="38"/>
      <c r="MCO4" s="38"/>
      <c r="MCP4" s="38"/>
      <c r="MCQ4" s="38"/>
      <c r="MCR4" s="38"/>
      <c r="MCS4" s="38"/>
      <c r="MCT4" s="38"/>
      <c r="MCU4" s="38"/>
      <c r="MCV4" s="38"/>
      <c r="MCW4" s="38"/>
      <c r="MCX4" s="38"/>
      <c r="MCY4" s="38"/>
      <c r="MCZ4" s="38"/>
      <c r="MDA4" s="38"/>
      <c r="MDB4" s="38"/>
      <c r="MDC4" s="38"/>
      <c r="MDD4" s="38"/>
      <c r="MDE4" s="38"/>
      <c r="MDF4" s="38"/>
      <c r="MDG4" s="38"/>
      <c r="MDH4" s="38"/>
      <c r="MDI4" s="38"/>
      <c r="MDJ4" s="38"/>
      <c r="MDK4" s="38"/>
      <c r="MDL4" s="38"/>
      <c r="MDM4" s="38"/>
      <c r="MDN4" s="38"/>
      <c r="MDO4" s="38"/>
      <c r="MDP4" s="38"/>
      <c r="MDQ4" s="38"/>
      <c r="MDR4" s="38"/>
      <c r="MDS4" s="38"/>
      <c r="MDT4" s="38"/>
      <c r="MDU4" s="38"/>
      <c r="MDV4" s="38"/>
      <c r="MDW4" s="38"/>
      <c r="MDX4" s="38"/>
      <c r="MDY4" s="38"/>
      <c r="MDZ4" s="38"/>
      <c r="MEA4" s="38"/>
      <c r="MEB4" s="38"/>
      <c r="MEC4" s="38"/>
      <c r="MED4" s="38"/>
      <c r="MEE4" s="38"/>
      <c r="MEF4" s="38"/>
      <c r="MEG4" s="38"/>
      <c r="MEH4" s="38"/>
      <c r="MEI4" s="38"/>
      <c r="MEJ4" s="38"/>
      <c r="MEK4" s="38"/>
      <c r="MEL4" s="38"/>
      <c r="MEM4" s="38"/>
      <c r="MEN4" s="38"/>
      <c r="MEO4" s="38"/>
      <c r="MEP4" s="38"/>
      <c r="MEQ4" s="38"/>
      <c r="MER4" s="38"/>
      <c r="MES4" s="38"/>
      <c r="MET4" s="38"/>
      <c r="MEU4" s="38"/>
      <c r="MEV4" s="38"/>
      <c r="MEW4" s="38"/>
      <c r="MEX4" s="38"/>
      <c r="MEY4" s="38"/>
      <c r="MEZ4" s="38"/>
      <c r="MFA4" s="38"/>
      <c r="MFB4" s="38"/>
      <c r="MFC4" s="38"/>
      <c r="MFD4" s="38"/>
      <c r="MFE4" s="38"/>
      <c r="MFF4" s="38"/>
      <c r="MFG4" s="38"/>
      <c r="MFH4" s="38"/>
      <c r="MFI4" s="38"/>
      <c r="MFJ4" s="38"/>
      <c r="MFK4" s="38"/>
      <c r="MFL4" s="38"/>
      <c r="MFM4" s="38"/>
      <c r="MFN4" s="38"/>
      <c r="MFO4" s="38"/>
      <c r="MFP4" s="38"/>
      <c r="MFQ4" s="38"/>
      <c r="MFR4" s="38"/>
      <c r="MFS4" s="38"/>
      <c r="MFT4" s="38"/>
      <c r="MFU4" s="38"/>
      <c r="MFV4" s="38"/>
      <c r="MFW4" s="38"/>
      <c r="MFX4" s="38"/>
      <c r="MFY4" s="38"/>
      <c r="MFZ4" s="38"/>
      <c r="MGA4" s="38"/>
      <c r="MGB4" s="38"/>
      <c r="MGC4" s="38"/>
      <c r="MGD4" s="38"/>
      <c r="MGE4" s="38"/>
      <c r="MGF4" s="38"/>
      <c r="MGG4" s="38"/>
      <c r="MGH4" s="38"/>
      <c r="MGI4" s="38"/>
      <c r="MGJ4" s="38"/>
      <c r="MGK4" s="38"/>
      <c r="MGL4" s="38"/>
      <c r="MGM4" s="38"/>
      <c r="MGN4" s="38"/>
      <c r="MGO4" s="38"/>
      <c r="MGP4" s="38"/>
      <c r="MGQ4" s="38"/>
      <c r="MGR4" s="38"/>
      <c r="MGS4" s="38"/>
      <c r="MGT4" s="38"/>
      <c r="MGU4" s="38"/>
      <c r="MGV4" s="38"/>
      <c r="MGW4" s="38"/>
      <c r="MGX4" s="38"/>
      <c r="MGY4" s="38"/>
      <c r="MGZ4" s="38"/>
      <c r="MHA4" s="38"/>
      <c r="MHB4" s="38"/>
      <c r="MHC4" s="38"/>
      <c r="MHD4" s="38"/>
      <c r="MHE4" s="38"/>
      <c r="MHF4" s="38"/>
      <c r="MHG4" s="38"/>
      <c r="MHH4" s="38"/>
      <c r="MHI4" s="38"/>
      <c r="MHJ4" s="38"/>
      <c r="MHK4" s="38"/>
      <c r="MHL4" s="38"/>
      <c r="MHM4" s="38"/>
      <c r="MHN4" s="38"/>
      <c r="MHO4" s="38"/>
      <c r="MHP4" s="38"/>
      <c r="MHQ4" s="38"/>
      <c r="MHR4" s="38"/>
      <c r="MHS4" s="38"/>
      <c r="MHT4" s="38"/>
      <c r="MHU4" s="38"/>
      <c r="MHV4" s="38"/>
      <c r="MHW4" s="38"/>
      <c r="MHX4" s="38"/>
      <c r="MHY4" s="38"/>
      <c r="MHZ4" s="38"/>
      <c r="MIA4" s="38"/>
      <c r="MIB4" s="38"/>
      <c r="MIC4" s="38"/>
      <c r="MID4" s="38"/>
      <c r="MIE4" s="38"/>
      <c r="MIF4" s="38"/>
      <c r="MIG4" s="38"/>
      <c r="MIH4" s="38"/>
      <c r="MII4" s="38"/>
      <c r="MIJ4" s="38"/>
      <c r="MIK4" s="38"/>
      <c r="MIL4" s="38"/>
      <c r="MIM4" s="38"/>
      <c r="MIN4" s="38"/>
      <c r="MIO4" s="38"/>
      <c r="MIP4" s="38"/>
      <c r="MIQ4" s="38"/>
      <c r="MIR4" s="38"/>
      <c r="MIS4" s="38"/>
      <c r="MIT4" s="38"/>
      <c r="MIU4" s="38"/>
      <c r="MIV4" s="38"/>
      <c r="MIW4" s="38"/>
      <c r="MIX4" s="38"/>
      <c r="MIY4" s="38"/>
      <c r="MIZ4" s="38"/>
      <c r="MJA4" s="38"/>
      <c r="MJB4" s="38"/>
      <c r="MJC4" s="38"/>
      <c r="MJD4" s="38"/>
      <c r="MJE4" s="38"/>
      <c r="MJF4" s="38"/>
      <c r="MJG4" s="38"/>
      <c r="MJH4" s="38"/>
      <c r="MJI4" s="38"/>
      <c r="MJJ4" s="38"/>
      <c r="MJK4" s="38"/>
      <c r="MJL4" s="38"/>
      <c r="MJM4" s="38"/>
      <c r="MJN4" s="38"/>
      <c r="MJO4" s="38"/>
      <c r="MJP4" s="38"/>
      <c r="MJQ4" s="38"/>
      <c r="MJR4" s="38"/>
      <c r="MJS4" s="38"/>
      <c r="MJT4" s="38"/>
      <c r="MJU4" s="38"/>
      <c r="MJV4" s="38"/>
      <c r="MJW4" s="38"/>
      <c r="MJX4" s="38"/>
      <c r="MJY4" s="38"/>
      <c r="MJZ4" s="38"/>
      <c r="MKA4" s="38"/>
      <c r="MKB4" s="38"/>
      <c r="MKC4" s="38"/>
      <c r="MKD4" s="38"/>
      <c r="MKE4" s="38"/>
      <c r="MKF4" s="38"/>
      <c r="MKG4" s="38"/>
      <c r="MKH4" s="38"/>
      <c r="MKI4" s="38"/>
      <c r="MKJ4" s="38"/>
      <c r="MKK4" s="38"/>
      <c r="MKL4" s="38"/>
      <c r="MKM4" s="38"/>
      <c r="MKN4" s="38"/>
      <c r="MKO4" s="38"/>
      <c r="MKP4" s="38"/>
      <c r="MKQ4" s="38"/>
      <c r="MKR4" s="38"/>
      <c r="MKS4" s="38"/>
      <c r="MKT4" s="38"/>
      <c r="MKU4" s="38"/>
      <c r="MKV4" s="38"/>
      <c r="MKW4" s="38"/>
      <c r="MKX4" s="38"/>
      <c r="MKY4" s="38"/>
      <c r="MKZ4" s="38"/>
      <c r="MLA4" s="38"/>
      <c r="MLB4" s="38"/>
      <c r="MLC4" s="38"/>
      <c r="MLD4" s="38"/>
      <c r="MLE4" s="38"/>
      <c r="MLF4" s="38"/>
      <c r="MLG4" s="38"/>
      <c r="MLH4" s="38"/>
      <c r="MLI4" s="38"/>
      <c r="MLJ4" s="38"/>
      <c r="MLK4" s="38"/>
      <c r="MLL4" s="38"/>
      <c r="MLM4" s="38"/>
      <c r="MLN4" s="38"/>
      <c r="MLO4" s="38"/>
      <c r="MLP4" s="38"/>
      <c r="MLQ4" s="38"/>
      <c r="MLR4" s="38"/>
      <c r="MLS4" s="38"/>
      <c r="MLT4" s="38"/>
      <c r="MLU4" s="38"/>
      <c r="MLV4" s="38"/>
      <c r="MLW4" s="38"/>
      <c r="MLX4" s="38"/>
      <c r="MLY4" s="38"/>
      <c r="MLZ4" s="38"/>
      <c r="MMA4" s="38"/>
      <c r="MMB4" s="38"/>
      <c r="MMC4" s="38"/>
      <c r="MMD4" s="38"/>
      <c r="MME4" s="38"/>
      <c r="MMF4" s="38"/>
      <c r="MMG4" s="38"/>
      <c r="MMH4" s="38"/>
      <c r="MMI4" s="38"/>
      <c r="MMJ4" s="38"/>
      <c r="MMK4" s="38"/>
      <c r="MML4" s="38"/>
      <c r="MMM4" s="38"/>
      <c r="MMN4" s="38"/>
      <c r="MMO4" s="38"/>
      <c r="MMP4" s="38"/>
      <c r="MMQ4" s="38"/>
      <c r="MMR4" s="38"/>
      <c r="MMS4" s="38"/>
      <c r="MMT4" s="38"/>
      <c r="MMU4" s="38"/>
      <c r="MMV4" s="38"/>
      <c r="MMW4" s="38"/>
      <c r="MMX4" s="38"/>
      <c r="MMY4" s="38"/>
      <c r="MMZ4" s="38"/>
      <c r="MNA4" s="38"/>
      <c r="MNB4" s="38"/>
      <c r="MNC4" s="38"/>
      <c r="MND4" s="38"/>
      <c r="MNE4" s="38"/>
      <c r="MNF4" s="38"/>
      <c r="MNG4" s="38"/>
      <c r="MNH4" s="38"/>
      <c r="MNI4" s="38"/>
      <c r="MNJ4" s="38"/>
      <c r="MNK4" s="38"/>
      <c r="MNL4" s="38"/>
      <c r="MNM4" s="38"/>
      <c r="MNN4" s="38"/>
      <c r="MNO4" s="38"/>
      <c r="MNP4" s="38"/>
      <c r="MNQ4" s="38"/>
      <c r="MNR4" s="38"/>
      <c r="MNS4" s="38"/>
      <c r="MNT4" s="38"/>
      <c r="MNU4" s="38"/>
      <c r="MNV4" s="38"/>
      <c r="MNW4" s="38"/>
      <c r="MNX4" s="38"/>
      <c r="MNY4" s="38"/>
      <c r="MNZ4" s="38"/>
      <c r="MOA4" s="38"/>
      <c r="MOB4" s="38"/>
      <c r="MOC4" s="38"/>
      <c r="MOD4" s="38"/>
      <c r="MOE4" s="38"/>
      <c r="MOF4" s="38"/>
      <c r="MOG4" s="38"/>
      <c r="MOH4" s="38"/>
      <c r="MOI4" s="38"/>
      <c r="MOJ4" s="38"/>
      <c r="MOK4" s="38"/>
      <c r="MOL4" s="38"/>
      <c r="MOM4" s="38"/>
      <c r="MON4" s="38"/>
      <c r="MOO4" s="38"/>
      <c r="MOP4" s="38"/>
      <c r="MOQ4" s="38"/>
      <c r="MOR4" s="38"/>
      <c r="MOS4" s="38"/>
      <c r="MOT4" s="38"/>
      <c r="MOU4" s="38"/>
      <c r="MOV4" s="38"/>
      <c r="MOW4" s="38"/>
      <c r="MOX4" s="38"/>
      <c r="MOY4" s="38"/>
      <c r="MOZ4" s="38"/>
      <c r="MPA4" s="38"/>
      <c r="MPB4" s="38"/>
      <c r="MPC4" s="38"/>
      <c r="MPD4" s="38"/>
      <c r="MPE4" s="38"/>
      <c r="MPF4" s="38"/>
      <c r="MPG4" s="38"/>
      <c r="MPH4" s="38"/>
      <c r="MPI4" s="38"/>
      <c r="MPJ4" s="38"/>
      <c r="MPK4" s="38"/>
      <c r="MPL4" s="38"/>
      <c r="MPM4" s="38"/>
      <c r="MPN4" s="38"/>
      <c r="MPO4" s="38"/>
      <c r="MPP4" s="38"/>
      <c r="MPQ4" s="38"/>
      <c r="MPR4" s="38"/>
      <c r="MPS4" s="38"/>
      <c r="MPT4" s="38"/>
      <c r="MPU4" s="38"/>
      <c r="MPV4" s="38"/>
      <c r="MPW4" s="38"/>
      <c r="MPX4" s="38"/>
      <c r="MPY4" s="38"/>
      <c r="MPZ4" s="38"/>
      <c r="MQA4" s="38"/>
      <c r="MQB4" s="38"/>
      <c r="MQC4" s="38"/>
      <c r="MQD4" s="38"/>
      <c r="MQE4" s="38"/>
      <c r="MQF4" s="38"/>
      <c r="MQG4" s="38"/>
      <c r="MQH4" s="38"/>
      <c r="MQI4" s="38"/>
      <c r="MQJ4" s="38"/>
      <c r="MQK4" s="38"/>
      <c r="MQL4" s="38"/>
      <c r="MQM4" s="38"/>
      <c r="MQN4" s="38"/>
      <c r="MQO4" s="38"/>
      <c r="MQP4" s="38"/>
      <c r="MQQ4" s="38"/>
      <c r="MQR4" s="38"/>
      <c r="MQS4" s="38"/>
      <c r="MQT4" s="38"/>
      <c r="MQU4" s="38"/>
      <c r="MQV4" s="38"/>
      <c r="MQW4" s="38"/>
      <c r="MQX4" s="38"/>
      <c r="MQY4" s="38"/>
      <c r="MQZ4" s="38"/>
      <c r="MRA4" s="38"/>
      <c r="MRB4" s="38"/>
      <c r="MRC4" s="38"/>
      <c r="MRD4" s="38"/>
      <c r="MRE4" s="38"/>
      <c r="MRF4" s="38"/>
      <c r="MRG4" s="38"/>
      <c r="MRH4" s="38"/>
      <c r="MRI4" s="38"/>
      <c r="MRJ4" s="38"/>
      <c r="MRK4" s="38"/>
      <c r="MRL4" s="38"/>
      <c r="MRM4" s="38"/>
      <c r="MRN4" s="38"/>
      <c r="MRO4" s="38"/>
      <c r="MRP4" s="38"/>
      <c r="MRQ4" s="38"/>
      <c r="MRR4" s="38"/>
      <c r="MRS4" s="38"/>
      <c r="MRT4" s="38"/>
      <c r="MRU4" s="38"/>
      <c r="MRV4" s="38"/>
      <c r="MRW4" s="38"/>
      <c r="MRX4" s="38"/>
      <c r="MRY4" s="38"/>
      <c r="MRZ4" s="38"/>
      <c r="MSA4" s="38"/>
      <c r="MSB4" s="38"/>
      <c r="MSC4" s="38"/>
      <c r="MSD4" s="38"/>
      <c r="MSE4" s="38"/>
      <c r="MSF4" s="38"/>
      <c r="MSG4" s="38"/>
      <c r="MSH4" s="38"/>
      <c r="MSI4" s="38"/>
      <c r="MSJ4" s="38"/>
      <c r="MSK4" s="38"/>
      <c r="MSL4" s="38"/>
      <c r="MSM4" s="38"/>
      <c r="MSN4" s="38"/>
      <c r="MSO4" s="38"/>
      <c r="MSP4" s="38"/>
      <c r="MSQ4" s="38"/>
      <c r="MSR4" s="38"/>
      <c r="MSS4" s="38"/>
      <c r="MST4" s="38"/>
      <c r="MSU4" s="38"/>
      <c r="MSV4" s="38"/>
      <c r="MSW4" s="38"/>
      <c r="MSX4" s="38"/>
      <c r="MSY4" s="38"/>
      <c r="MSZ4" s="38"/>
      <c r="MTA4" s="38"/>
      <c r="MTB4" s="38"/>
      <c r="MTC4" s="38"/>
      <c r="MTD4" s="38"/>
      <c r="MTE4" s="38"/>
      <c r="MTF4" s="38"/>
      <c r="MTG4" s="38"/>
      <c r="MTH4" s="38"/>
      <c r="MTI4" s="38"/>
      <c r="MTJ4" s="38"/>
      <c r="MTK4" s="38"/>
      <c r="MTL4" s="38"/>
      <c r="MTM4" s="38"/>
      <c r="MTN4" s="38"/>
      <c r="MTO4" s="38"/>
      <c r="MTP4" s="38"/>
      <c r="MTQ4" s="38"/>
      <c r="MTR4" s="38"/>
      <c r="MTS4" s="38"/>
      <c r="MTT4" s="38"/>
      <c r="MTU4" s="38"/>
      <c r="MTV4" s="38"/>
      <c r="MTW4" s="38"/>
      <c r="MTX4" s="38"/>
      <c r="MTY4" s="38"/>
      <c r="MTZ4" s="38"/>
      <c r="MUA4" s="38"/>
      <c r="MUB4" s="38"/>
      <c r="MUC4" s="38"/>
      <c r="MUD4" s="38"/>
      <c r="MUE4" s="38"/>
      <c r="MUF4" s="38"/>
      <c r="MUG4" s="38"/>
      <c r="MUH4" s="38"/>
      <c r="MUI4" s="38"/>
      <c r="MUJ4" s="38"/>
      <c r="MUK4" s="38"/>
      <c r="MUL4" s="38"/>
      <c r="MUM4" s="38"/>
      <c r="MUN4" s="38"/>
      <c r="MUO4" s="38"/>
      <c r="MUP4" s="38"/>
      <c r="MUQ4" s="38"/>
      <c r="MUR4" s="38"/>
      <c r="MUS4" s="38"/>
      <c r="MUT4" s="38"/>
      <c r="MUU4" s="38"/>
      <c r="MUV4" s="38"/>
      <c r="MUW4" s="38"/>
      <c r="MUX4" s="38"/>
      <c r="MUY4" s="38"/>
      <c r="MUZ4" s="38"/>
      <c r="MVA4" s="38"/>
      <c r="MVB4" s="38"/>
      <c r="MVC4" s="38"/>
      <c r="MVD4" s="38"/>
      <c r="MVE4" s="38"/>
      <c r="MVF4" s="38"/>
      <c r="MVG4" s="38"/>
      <c r="MVH4" s="38"/>
      <c r="MVI4" s="38"/>
      <c r="MVJ4" s="38"/>
      <c r="MVK4" s="38"/>
      <c r="MVL4" s="38"/>
      <c r="MVM4" s="38"/>
      <c r="MVN4" s="38"/>
      <c r="MVO4" s="38"/>
      <c r="MVP4" s="38"/>
      <c r="MVQ4" s="38"/>
      <c r="MVR4" s="38"/>
      <c r="MVS4" s="38"/>
      <c r="MVT4" s="38"/>
      <c r="MVU4" s="38"/>
      <c r="MVV4" s="38"/>
      <c r="MVW4" s="38"/>
      <c r="MVX4" s="38"/>
      <c r="MVY4" s="38"/>
      <c r="MVZ4" s="38"/>
      <c r="MWA4" s="38"/>
      <c r="MWB4" s="38"/>
      <c r="MWC4" s="38"/>
      <c r="MWD4" s="38"/>
      <c r="MWE4" s="38"/>
      <c r="MWF4" s="38"/>
      <c r="MWG4" s="38"/>
      <c r="MWH4" s="38"/>
      <c r="MWI4" s="38"/>
      <c r="MWJ4" s="38"/>
      <c r="MWK4" s="38"/>
      <c r="MWL4" s="38"/>
      <c r="MWM4" s="38"/>
      <c r="MWN4" s="38"/>
      <c r="MWO4" s="38"/>
      <c r="MWP4" s="38"/>
      <c r="MWQ4" s="38"/>
      <c r="MWR4" s="38"/>
      <c r="MWS4" s="38"/>
      <c r="MWT4" s="38"/>
      <c r="MWU4" s="38"/>
      <c r="MWV4" s="38"/>
      <c r="MWW4" s="38"/>
      <c r="MWX4" s="38"/>
      <c r="MWY4" s="38"/>
      <c r="MWZ4" s="38"/>
      <c r="MXA4" s="38"/>
      <c r="MXB4" s="38"/>
      <c r="MXC4" s="38"/>
      <c r="MXD4" s="38"/>
      <c r="MXE4" s="38"/>
      <c r="MXF4" s="38"/>
      <c r="MXG4" s="38"/>
      <c r="MXH4" s="38"/>
      <c r="MXI4" s="38"/>
      <c r="MXJ4" s="38"/>
      <c r="MXK4" s="38"/>
      <c r="MXL4" s="38"/>
      <c r="MXM4" s="38"/>
      <c r="MXN4" s="38"/>
      <c r="MXO4" s="38"/>
      <c r="MXP4" s="38"/>
      <c r="MXQ4" s="38"/>
      <c r="MXR4" s="38"/>
      <c r="MXS4" s="38"/>
      <c r="MXT4" s="38"/>
      <c r="MXU4" s="38"/>
      <c r="MXV4" s="38"/>
      <c r="MXW4" s="38"/>
      <c r="MXX4" s="38"/>
      <c r="MXY4" s="38"/>
      <c r="MXZ4" s="38"/>
      <c r="MYA4" s="38"/>
      <c r="MYB4" s="38"/>
      <c r="MYC4" s="38"/>
      <c r="MYD4" s="38"/>
      <c r="MYE4" s="38"/>
      <c r="MYF4" s="38"/>
      <c r="MYG4" s="38"/>
      <c r="MYH4" s="38"/>
      <c r="MYI4" s="38"/>
      <c r="MYJ4" s="38"/>
      <c r="MYK4" s="38"/>
      <c r="MYL4" s="38"/>
      <c r="MYM4" s="38"/>
      <c r="MYN4" s="38"/>
      <c r="MYO4" s="38"/>
      <c r="MYP4" s="38"/>
      <c r="MYQ4" s="38"/>
      <c r="MYR4" s="38"/>
      <c r="MYS4" s="38"/>
      <c r="MYT4" s="38"/>
      <c r="MYU4" s="38"/>
      <c r="MYV4" s="38"/>
      <c r="MYW4" s="38"/>
      <c r="MYX4" s="38"/>
      <c r="MYY4" s="38"/>
      <c r="MYZ4" s="38"/>
      <c r="MZA4" s="38"/>
      <c r="MZB4" s="38"/>
      <c r="MZC4" s="38"/>
      <c r="MZD4" s="38"/>
      <c r="MZE4" s="38"/>
      <c r="MZF4" s="38"/>
      <c r="MZG4" s="38"/>
      <c r="MZH4" s="38"/>
      <c r="MZI4" s="38"/>
      <c r="MZJ4" s="38"/>
      <c r="MZK4" s="38"/>
      <c r="MZL4" s="38"/>
      <c r="MZM4" s="38"/>
      <c r="MZN4" s="38"/>
      <c r="MZO4" s="38"/>
      <c r="MZP4" s="38"/>
      <c r="MZQ4" s="38"/>
      <c r="MZR4" s="38"/>
      <c r="MZS4" s="38"/>
      <c r="MZT4" s="38"/>
      <c r="MZU4" s="38"/>
      <c r="MZV4" s="38"/>
      <c r="MZW4" s="38"/>
      <c r="MZX4" s="38"/>
      <c r="MZY4" s="38"/>
      <c r="MZZ4" s="38"/>
      <c r="NAA4" s="38"/>
      <c r="NAB4" s="38"/>
      <c r="NAC4" s="38"/>
      <c r="NAD4" s="38"/>
      <c r="NAE4" s="38"/>
      <c r="NAF4" s="38"/>
      <c r="NAG4" s="38"/>
      <c r="NAH4" s="38"/>
      <c r="NAI4" s="38"/>
      <c r="NAJ4" s="38"/>
      <c r="NAK4" s="38"/>
      <c r="NAL4" s="38"/>
      <c r="NAM4" s="38"/>
      <c r="NAN4" s="38"/>
      <c r="NAO4" s="38"/>
      <c r="NAP4" s="38"/>
      <c r="NAQ4" s="38"/>
      <c r="NAR4" s="38"/>
      <c r="NAS4" s="38"/>
      <c r="NAT4" s="38"/>
      <c r="NAU4" s="38"/>
      <c r="NAV4" s="38"/>
      <c r="NAW4" s="38"/>
      <c r="NAX4" s="38"/>
      <c r="NAY4" s="38"/>
      <c r="NAZ4" s="38"/>
      <c r="NBA4" s="38"/>
      <c r="NBB4" s="38"/>
      <c r="NBC4" s="38"/>
      <c r="NBD4" s="38"/>
      <c r="NBE4" s="38"/>
      <c r="NBF4" s="38"/>
      <c r="NBG4" s="38"/>
      <c r="NBH4" s="38"/>
      <c r="NBI4" s="38"/>
      <c r="NBJ4" s="38"/>
      <c r="NBK4" s="38"/>
      <c r="NBL4" s="38"/>
      <c r="NBM4" s="38"/>
      <c r="NBN4" s="38"/>
      <c r="NBO4" s="38"/>
      <c r="NBP4" s="38"/>
      <c r="NBQ4" s="38"/>
      <c r="NBR4" s="38"/>
      <c r="NBS4" s="38"/>
      <c r="NBT4" s="38"/>
      <c r="NBU4" s="38"/>
      <c r="NBV4" s="38"/>
      <c r="NBW4" s="38"/>
      <c r="NBX4" s="38"/>
      <c r="NBY4" s="38"/>
      <c r="NBZ4" s="38"/>
      <c r="NCA4" s="38"/>
      <c r="NCB4" s="38"/>
      <c r="NCC4" s="38"/>
      <c r="NCD4" s="38"/>
      <c r="NCE4" s="38"/>
      <c r="NCF4" s="38"/>
      <c r="NCG4" s="38"/>
      <c r="NCH4" s="38"/>
      <c r="NCI4" s="38"/>
      <c r="NCJ4" s="38"/>
      <c r="NCK4" s="38"/>
      <c r="NCL4" s="38"/>
      <c r="NCM4" s="38"/>
      <c r="NCN4" s="38"/>
      <c r="NCO4" s="38"/>
      <c r="NCP4" s="38"/>
      <c r="NCQ4" s="38"/>
      <c r="NCR4" s="38"/>
      <c r="NCS4" s="38"/>
      <c r="NCT4" s="38"/>
      <c r="NCU4" s="38"/>
      <c r="NCV4" s="38"/>
      <c r="NCW4" s="38"/>
      <c r="NCX4" s="38"/>
      <c r="NCY4" s="38"/>
      <c r="NCZ4" s="38"/>
      <c r="NDA4" s="38"/>
      <c r="NDB4" s="38"/>
      <c r="NDC4" s="38"/>
      <c r="NDD4" s="38"/>
      <c r="NDE4" s="38"/>
      <c r="NDF4" s="38"/>
      <c r="NDG4" s="38"/>
      <c r="NDH4" s="38"/>
      <c r="NDI4" s="38"/>
      <c r="NDJ4" s="38"/>
      <c r="NDK4" s="38"/>
      <c r="NDL4" s="38"/>
      <c r="NDM4" s="38"/>
      <c r="NDN4" s="38"/>
      <c r="NDO4" s="38"/>
      <c r="NDP4" s="38"/>
      <c r="NDQ4" s="38"/>
      <c r="NDR4" s="38"/>
      <c r="NDS4" s="38"/>
      <c r="NDT4" s="38"/>
      <c r="NDU4" s="38"/>
      <c r="NDV4" s="38"/>
      <c r="NDW4" s="38"/>
      <c r="NDX4" s="38"/>
      <c r="NDY4" s="38"/>
      <c r="NDZ4" s="38"/>
      <c r="NEA4" s="38"/>
      <c r="NEB4" s="38"/>
      <c r="NEC4" s="38"/>
      <c r="NED4" s="38"/>
      <c r="NEE4" s="38"/>
      <c r="NEF4" s="38"/>
      <c r="NEG4" s="38"/>
      <c r="NEH4" s="38"/>
      <c r="NEI4" s="38"/>
      <c r="NEJ4" s="38"/>
      <c r="NEK4" s="38"/>
      <c r="NEL4" s="38"/>
      <c r="NEM4" s="38"/>
      <c r="NEN4" s="38"/>
      <c r="NEO4" s="38"/>
      <c r="NEP4" s="38"/>
      <c r="NEQ4" s="38"/>
      <c r="NER4" s="38"/>
      <c r="NES4" s="38"/>
      <c r="NET4" s="38"/>
      <c r="NEU4" s="38"/>
      <c r="NEV4" s="38"/>
      <c r="NEW4" s="38"/>
      <c r="NEX4" s="38"/>
      <c r="NEY4" s="38"/>
      <c r="NEZ4" s="38"/>
      <c r="NFA4" s="38"/>
      <c r="NFB4" s="38"/>
      <c r="NFC4" s="38"/>
      <c r="NFD4" s="38"/>
      <c r="NFE4" s="38"/>
      <c r="NFF4" s="38"/>
      <c r="NFG4" s="38"/>
      <c r="NFH4" s="38"/>
      <c r="NFI4" s="38"/>
      <c r="NFJ4" s="38"/>
      <c r="NFK4" s="38"/>
      <c r="NFL4" s="38"/>
      <c r="NFM4" s="38"/>
      <c r="NFN4" s="38"/>
      <c r="NFO4" s="38"/>
      <c r="NFP4" s="38"/>
      <c r="NFQ4" s="38"/>
      <c r="NFR4" s="38"/>
      <c r="NFS4" s="38"/>
      <c r="NFT4" s="38"/>
      <c r="NFU4" s="38"/>
      <c r="NFV4" s="38"/>
      <c r="NFW4" s="38"/>
      <c r="NFX4" s="38"/>
      <c r="NFY4" s="38"/>
      <c r="NFZ4" s="38"/>
      <c r="NGA4" s="38"/>
      <c r="NGB4" s="38"/>
      <c r="NGC4" s="38"/>
      <c r="NGD4" s="38"/>
      <c r="NGE4" s="38"/>
      <c r="NGF4" s="38"/>
      <c r="NGG4" s="38"/>
      <c r="NGH4" s="38"/>
      <c r="NGI4" s="38"/>
      <c r="NGJ4" s="38"/>
      <c r="NGK4" s="38"/>
      <c r="NGL4" s="38"/>
      <c r="NGM4" s="38"/>
      <c r="NGN4" s="38"/>
      <c r="NGO4" s="38"/>
      <c r="NGP4" s="38"/>
      <c r="NGQ4" s="38"/>
      <c r="NGR4" s="38"/>
      <c r="NGS4" s="38"/>
      <c r="NGT4" s="38"/>
      <c r="NGU4" s="38"/>
      <c r="NGV4" s="38"/>
      <c r="NGW4" s="38"/>
      <c r="NGX4" s="38"/>
      <c r="NGY4" s="38"/>
      <c r="NGZ4" s="38"/>
      <c r="NHA4" s="38"/>
      <c r="NHB4" s="38"/>
      <c r="NHC4" s="38"/>
      <c r="NHD4" s="38"/>
      <c r="NHE4" s="38"/>
      <c r="NHF4" s="38"/>
      <c r="NHG4" s="38"/>
      <c r="NHH4" s="38"/>
      <c r="NHI4" s="38"/>
      <c r="NHJ4" s="38"/>
      <c r="NHK4" s="38"/>
      <c r="NHL4" s="38"/>
      <c r="NHM4" s="38"/>
      <c r="NHN4" s="38"/>
      <c r="NHO4" s="38"/>
      <c r="NHP4" s="38"/>
      <c r="NHQ4" s="38"/>
      <c r="NHR4" s="38"/>
      <c r="NHS4" s="38"/>
      <c r="NHT4" s="38"/>
      <c r="NHU4" s="38"/>
      <c r="NHV4" s="38"/>
      <c r="NHW4" s="38"/>
      <c r="NHX4" s="38"/>
      <c r="NHY4" s="38"/>
      <c r="NHZ4" s="38"/>
      <c r="NIA4" s="38"/>
      <c r="NIB4" s="38"/>
      <c r="NIC4" s="38"/>
      <c r="NID4" s="38"/>
      <c r="NIE4" s="38"/>
      <c r="NIF4" s="38"/>
      <c r="NIG4" s="38"/>
      <c r="NIH4" s="38"/>
      <c r="NII4" s="38"/>
      <c r="NIJ4" s="38"/>
      <c r="NIK4" s="38"/>
      <c r="NIL4" s="38"/>
      <c r="NIM4" s="38"/>
      <c r="NIN4" s="38"/>
      <c r="NIO4" s="38"/>
      <c r="NIP4" s="38"/>
      <c r="NIQ4" s="38"/>
      <c r="NIR4" s="38"/>
      <c r="NIS4" s="38"/>
      <c r="NIT4" s="38"/>
      <c r="NIU4" s="38"/>
      <c r="NIV4" s="38"/>
      <c r="NIW4" s="38"/>
      <c r="NIX4" s="38"/>
      <c r="NIY4" s="38"/>
      <c r="NIZ4" s="38"/>
      <c r="NJA4" s="38"/>
      <c r="NJB4" s="38"/>
      <c r="NJC4" s="38"/>
      <c r="NJD4" s="38"/>
      <c r="NJE4" s="38"/>
      <c r="NJF4" s="38"/>
      <c r="NJG4" s="38"/>
      <c r="NJH4" s="38"/>
      <c r="NJI4" s="38"/>
      <c r="NJJ4" s="38"/>
      <c r="NJK4" s="38"/>
      <c r="NJL4" s="38"/>
      <c r="NJM4" s="38"/>
      <c r="NJN4" s="38"/>
      <c r="NJO4" s="38"/>
      <c r="NJP4" s="38"/>
      <c r="NJQ4" s="38"/>
      <c r="NJR4" s="38"/>
      <c r="NJS4" s="38"/>
      <c r="NJT4" s="38"/>
      <c r="NJU4" s="38"/>
      <c r="NJV4" s="38"/>
      <c r="NJW4" s="38"/>
      <c r="NJX4" s="38"/>
      <c r="NJY4" s="38"/>
      <c r="NJZ4" s="38"/>
      <c r="NKA4" s="38"/>
      <c r="NKB4" s="38"/>
      <c r="NKC4" s="38"/>
      <c r="NKD4" s="38"/>
      <c r="NKE4" s="38"/>
      <c r="NKF4" s="38"/>
      <c r="NKG4" s="38"/>
      <c r="NKH4" s="38"/>
      <c r="NKI4" s="38"/>
      <c r="NKJ4" s="38"/>
      <c r="NKK4" s="38"/>
      <c r="NKL4" s="38"/>
      <c r="NKM4" s="38"/>
      <c r="NKN4" s="38"/>
      <c r="NKO4" s="38"/>
      <c r="NKP4" s="38"/>
      <c r="NKQ4" s="38"/>
      <c r="NKR4" s="38"/>
      <c r="NKS4" s="38"/>
      <c r="NKT4" s="38"/>
      <c r="NKU4" s="38"/>
      <c r="NKV4" s="38"/>
      <c r="NKW4" s="38"/>
      <c r="NKX4" s="38"/>
      <c r="NKY4" s="38"/>
      <c r="NKZ4" s="38"/>
      <c r="NLA4" s="38"/>
      <c r="NLB4" s="38"/>
      <c r="NLC4" s="38"/>
      <c r="NLD4" s="38"/>
      <c r="NLE4" s="38"/>
      <c r="NLF4" s="38"/>
      <c r="NLG4" s="38"/>
      <c r="NLH4" s="38"/>
      <c r="NLI4" s="38"/>
      <c r="NLJ4" s="38"/>
      <c r="NLK4" s="38"/>
      <c r="NLL4" s="38"/>
      <c r="NLM4" s="38"/>
      <c r="NLN4" s="38"/>
      <c r="NLO4" s="38"/>
      <c r="NLP4" s="38"/>
      <c r="NLQ4" s="38"/>
      <c r="NLR4" s="38"/>
      <c r="NLS4" s="38"/>
      <c r="NLT4" s="38"/>
      <c r="NLU4" s="38"/>
      <c r="NLV4" s="38"/>
      <c r="NLW4" s="38"/>
      <c r="NLX4" s="38"/>
      <c r="NLY4" s="38"/>
      <c r="NLZ4" s="38"/>
      <c r="NMA4" s="38"/>
      <c r="NMB4" s="38"/>
      <c r="NMC4" s="38"/>
      <c r="NMD4" s="38"/>
      <c r="NME4" s="38"/>
      <c r="NMF4" s="38"/>
      <c r="NMG4" s="38"/>
      <c r="NMH4" s="38"/>
      <c r="NMI4" s="38"/>
      <c r="NMJ4" s="38"/>
      <c r="NMK4" s="38"/>
      <c r="NML4" s="38"/>
      <c r="NMM4" s="38"/>
      <c r="NMN4" s="38"/>
      <c r="NMO4" s="38"/>
      <c r="NMP4" s="38"/>
      <c r="NMQ4" s="38"/>
      <c r="NMR4" s="38"/>
      <c r="NMS4" s="38"/>
      <c r="NMT4" s="38"/>
      <c r="NMU4" s="38"/>
      <c r="NMV4" s="38"/>
      <c r="NMW4" s="38"/>
      <c r="NMX4" s="38"/>
      <c r="NMY4" s="38"/>
      <c r="NMZ4" s="38"/>
      <c r="NNA4" s="38"/>
      <c r="NNB4" s="38"/>
      <c r="NNC4" s="38"/>
      <c r="NND4" s="38"/>
      <c r="NNE4" s="38"/>
      <c r="NNF4" s="38"/>
      <c r="NNG4" s="38"/>
      <c r="NNH4" s="38"/>
      <c r="NNI4" s="38"/>
      <c r="NNJ4" s="38"/>
      <c r="NNK4" s="38"/>
      <c r="NNL4" s="38"/>
      <c r="NNM4" s="38"/>
      <c r="NNN4" s="38"/>
      <c r="NNO4" s="38"/>
      <c r="NNP4" s="38"/>
      <c r="NNQ4" s="38"/>
      <c r="NNR4" s="38"/>
      <c r="NNS4" s="38"/>
      <c r="NNT4" s="38"/>
      <c r="NNU4" s="38"/>
      <c r="NNV4" s="38"/>
      <c r="NNW4" s="38"/>
      <c r="NNX4" s="38"/>
      <c r="NNY4" s="38"/>
      <c r="NNZ4" s="38"/>
      <c r="NOA4" s="38"/>
      <c r="NOB4" s="38"/>
      <c r="NOC4" s="38"/>
      <c r="NOD4" s="38"/>
      <c r="NOE4" s="38"/>
      <c r="NOF4" s="38"/>
      <c r="NOG4" s="38"/>
      <c r="NOH4" s="38"/>
      <c r="NOI4" s="38"/>
      <c r="NOJ4" s="38"/>
      <c r="NOK4" s="38"/>
      <c r="NOL4" s="38"/>
      <c r="NOM4" s="38"/>
      <c r="NON4" s="38"/>
      <c r="NOO4" s="38"/>
      <c r="NOP4" s="38"/>
      <c r="NOQ4" s="38"/>
      <c r="NOR4" s="38"/>
      <c r="NOS4" s="38"/>
      <c r="NOT4" s="38"/>
      <c r="NOU4" s="38"/>
      <c r="NOV4" s="38"/>
      <c r="NOW4" s="38"/>
      <c r="NOX4" s="38"/>
      <c r="NOY4" s="38"/>
      <c r="NOZ4" s="38"/>
      <c r="NPA4" s="38"/>
      <c r="NPB4" s="38"/>
      <c r="NPC4" s="38"/>
      <c r="NPD4" s="38"/>
      <c r="NPE4" s="38"/>
      <c r="NPF4" s="38"/>
      <c r="NPG4" s="38"/>
      <c r="NPH4" s="38"/>
      <c r="NPI4" s="38"/>
      <c r="NPJ4" s="38"/>
      <c r="NPK4" s="38"/>
      <c r="NPL4" s="38"/>
      <c r="NPM4" s="38"/>
      <c r="NPN4" s="38"/>
      <c r="NPO4" s="38"/>
      <c r="NPP4" s="38"/>
      <c r="NPQ4" s="38"/>
      <c r="NPR4" s="38"/>
      <c r="NPS4" s="38"/>
      <c r="NPT4" s="38"/>
      <c r="NPU4" s="38"/>
      <c r="NPV4" s="38"/>
      <c r="NPW4" s="38"/>
      <c r="NPX4" s="38"/>
      <c r="NPY4" s="38"/>
      <c r="NPZ4" s="38"/>
      <c r="NQA4" s="38"/>
      <c r="NQB4" s="38"/>
      <c r="NQC4" s="38"/>
      <c r="NQD4" s="38"/>
      <c r="NQE4" s="38"/>
      <c r="NQF4" s="38"/>
      <c r="NQG4" s="38"/>
      <c r="NQH4" s="38"/>
      <c r="NQI4" s="38"/>
      <c r="NQJ4" s="38"/>
      <c r="NQK4" s="38"/>
      <c r="NQL4" s="38"/>
      <c r="NQM4" s="38"/>
      <c r="NQN4" s="38"/>
      <c r="NQO4" s="38"/>
      <c r="NQP4" s="38"/>
      <c r="NQQ4" s="38"/>
      <c r="NQR4" s="38"/>
      <c r="NQS4" s="38"/>
      <c r="NQT4" s="38"/>
      <c r="NQU4" s="38"/>
      <c r="NQV4" s="38"/>
      <c r="NQW4" s="38"/>
      <c r="NQX4" s="38"/>
      <c r="NQY4" s="38"/>
      <c r="NQZ4" s="38"/>
      <c r="NRA4" s="38"/>
      <c r="NRB4" s="38"/>
      <c r="NRC4" s="38"/>
      <c r="NRD4" s="38"/>
      <c r="NRE4" s="38"/>
      <c r="NRF4" s="38"/>
      <c r="NRG4" s="38"/>
      <c r="NRH4" s="38"/>
      <c r="NRI4" s="38"/>
      <c r="NRJ4" s="38"/>
      <c r="NRK4" s="38"/>
      <c r="NRL4" s="38"/>
      <c r="NRM4" s="38"/>
      <c r="NRN4" s="38"/>
      <c r="NRO4" s="38"/>
      <c r="NRP4" s="38"/>
      <c r="NRQ4" s="38"/>
      <c r="NRR4" s="38"/>
      <c r="NRS4" s="38"/>
      <c r="NRT4" s="38"/>
      <c r="NRU4" s="38"/>
      <c r="NRV4" s="38"/>
      <c r="NRW4" s="38"/>
      <c r="NRX4" s="38"/>
      <c r="NRY4" s="38"/>
      <c r="NRZ4" s="38"/>
      <c r="NSA4" s="38"/>
      <c r="NSB4" s="38"/>
      <c r="NSC4" s="38"/>
      <c r="NSD4" s="38"/>
      <c r="NSE4" s="38"/>
      <c r="NSF4" s="38"/>
      <c r="NSG4" s="38"/>
      <c r="NSH4" s="38"/>
      <c r="NSI4" s="38"/>
      <c r="NSJ4" s="38"/>
      <c r="NSK4" s="38"/>
      <c r="NSL4" s="38"/>
      <c r="NSM4" s="38"/>
      <c r="NSN4" s="38"/>
      <c r="NSO4" s="38"/>
      <c r="NSP4" s="38"/>
      <c r="NSQ4" s="38"/>
      <c r="NSR4" s="38"/>
      <c r="NSS4" s="38"/>
      <c r="NST4" s="38"/>
      <c r="NSU4" s="38"/>
      <c r="NSV4" s="38"/>
      <c r="NSW4" s="38"/>
      <c r="NSX4" s="38"/>
      <c r="NSY4" s="38"/>
      <c r="NSZ4" s="38"/>
      <c r="NTA4" s="38"/>
      <c r="NTB4" s="38"/>
      <c r="NTC4" s="38"/>
      <c r="NTD4" s="38"/>
      <c r="NTE4" s="38"/>
      <c r="NTF4" s="38"/>
      <c r="NTG4" s="38"/>
      <c r="NTH4" s="38"/>
      <c r="NTI4" s="38"/>
      <c r="NTJ4" s="38"/>
      <c r="NTK4" s="38"/>
      <c r="NTL4" s="38"/>
      <c r="NTM4" s="38"/>
      <c r="NTN4" s="38"/>
      <c r="NTO4" s="38"/>
      <c r="NTP4" s="38"/>
      <c r="NTQ4" s="38"/>
      <c r="NTR4" s="38"/>
      <c r="NTS4" s="38"/>
      <c r="NTT4" s="38"/>
      <c r="NTU4" s="38"/>
      <c r="NTV4" s="38"/>
      <c r="NTW4" s="38"/>
      <c r="NTX4" s="38"/>
      <c r="NTY4" s="38"/>
      <c r="NTZ4" s="38"/>
      <c r="NUA4" s="38"/>
      <c r="NUB4" s="38"/>
      <c r="NUC4" s="38"/>
      <c r="NUD4" s="38"/>
      <c r="NUE4" s="38"/>
      <c r="NUF4" s="38"/>
      <c r="NUG4" s="38"/>
      <c r="NUH4" s="38"/>
      <c r="NUI4" s="38"/>
      <c r="NUJ4" s="38"/>
      <c r="NUK4" s="38"/>
      <c r="NUL4" s="38"/>
      <c r="NUM4" s="38"/>
      <c r="NUN4" s="38"/>
      <c r="NUO4" s="38"/>
      <c r="NUP4" s="38"/>
      <c r="NUQ4" s="38"/>
      <c r="NUR4" s="38"/>
      <c r="NUS4" s="38"/>
      <c r="NUT4" s="38"/>
      <c r="NUU4" s="38"/>
      <c r="NUV4" s="38"/>
      <c r="NUW4" s="38"/>
      <c r="NUX4" s="38"/>
      <c r="NUY4" s="38"/>
      <c r="NUZ4" s="38"/>
      <c r="NVA4" s="38"/>
      <c r="NVB4" s="38"/>
      <c r="NVC4" s="38"/>
      <c r="NVD4" s="38"/>
      <c r="NVE4" s="38"/>
      <c r="NVF4" s="38"/>
      <c r="NVG4" s="38"/>
      <c r="NVH4" s="38"/>
      <c r="NVI4" s="38"/>
      <c r="NVJ4" s="38"/>
      <c r="NVK4" s="38"/>
      <c r="NVL4" s="38"/>
      <c r="NVM4" s="38"/>
      <c r="NVN4" s="38"/>
      <c r="NVO4" s="38"/>
      <c r="NVP4" s="38"/>
      <c r="NVQ4" s="38"/>
      <c r="NVR4" s="38"/>
      <c r="NVS4" s="38"/>
      <c r="NVT4" s="38"/>
      <c r="NVU4" s="38"/>
      <c r="NVV4" s="38"/>
      <c r="NVW4" s="38"/>
      <c r="NVX4" s="38"/>
      <c r="NVY4" s="38"/>
      <c r="NVZ4" s="38"/>
      <c r="NWA4" s="38"/>
      <c r="NWB4" s="38"/>
      <c r="NWC4" s="38"/>
      <c r="NWD4" s="38"/>
      <c r="NWE4" s="38"/>
      <c r="NWF4" s="38"/>
      <c r="NWG4" s="38"/>
      <c r="NWH4" s="38"/>
      <c r="NWI4" s="38"/>
      <c r="NWJ4" s="38"/>
      <c r="NWK4" s="38"/>
      <c r="NWL4" s="38"/>
      <c r="NWM4" s="38"/>
      <c r="NWN4" s="38"/>
      <c r="NWO4" s="38"/>
      <c r="NWP4" s="38"/>
      <c r="NWQ4" s="38"/>
      <c r="NWR4" s="38"/>
      <c r="NWS4" s="38"/>
      <c r="NWT4" s="38"/>
      <c r="NWU4" s="38"/>
      <c r="NWV4" s="38"/>
      <c r="NWW4" s="38"/>
      <c r="NWX4" s="38"/>
      <c r="NWY4" s="38"/>
      <c r="NWZ4" s="38"/>
      <c r="NXA4" s="38"/>
      <c r="NXB4" s="38"/>
      <c r="NXC4" s="38"/>
      <c r="NXD4" s="38"/>
      <c r="NXE4" s="38"/>
      <c r="NXF4" s="38"/>
      <c r="NXG4" s="38"/>
      <c r="NXH4" s="38"/>
      <c r="NXI4" s="38"/>
      <c r="NXJ4" s="38"/>
      <c r="NXK4" s="38"/>
      <c r="NXL4" s="38"/>
      <c r="NXM4" s="38"/>
      <c r="NXN4" s="38"/>
      <c r="NXO4" s="38"/>
      <c r="NXP4" s="38"/>
      <c r="NXQ4" s="38"/>
      <c r="NXR4" s="38"/>
      <c r="NXS4" s="38"/>
      <c r="NXT4" s="38"/>
      <c r="NXU4" s="38"/>
      <c r="NXV4" s="38"/>
      <c r="NXW4" s="38"/>
      <c r="NXX4" s="38"/>
      <c r="NXY4" s="38"/>
      <c r="NXZ4" s="38"/>
      <c r="NYA4" s="38"/>
      <c r="NYB4" s="38"/>
      <c r="NYC4" s="38"/>
      <c r="NYD4" s="38"/>
      <c r="NYE4" s="38"/>
      <c r="NYF4" s="38"/>
      <c r="NYG4" s="38"/>
      <c r="NYH4" s="38"/>
      <c r="NYI4" s="38"/>
      <c r="NYJ4" s="38"/>
      <c r="NYK4" s="38"/>
      <c r="NYL4" s="38"/>
      <c r="NYM4" s="38"/>
      <c r="NYN4" s="38"/>
      <c r="NYO4" s="38"/>
      <c r="NYP4" s="38"/>
      <c r="NYQ4" s="38"/>
      <c r="NYR4" s="38"/>
      <c r="NYS4" s="38"/>
      <c r="NYT4" s="38"/>
      <c r="NYU4" s="38"/>
      <c r="NYV4" s="38"/>
      <c r="NYW4" s="38"/>
      <c r="NYX4" s="38"/>
      <c r="NYY4" s="38"/>
      <c r="NYZ4" s="38"/>
      <c r="NZA4" s="38"/>
      <c r="NZB4" s="38"/>
      <c r="NZC4" s="38"/>
      <c r="NZD4" s="38"/>
      <c r="NZE4" s="38"/>
      <c r="NZF4" s="38"/>
      <c r="NZG4" s="38"/>
      <c r="NZH4" s="38"/>
      <c r="NZI4" s="38"/>
      <c r="NZJ4" s="38"/>
      <c r="NZK4" s="38"/>
      <c r="NZL4" s="38"/>
      <c r="NZM4" s="38"/>
      <c r="NZN4" s="38"/>
      <c r="NZO4" s="38"/>
      <c r="NZP4" s="38"/>
      <c r="NZQ4" s="38"/>
      <c r="NZR4" s="38"/>
      <c r="NZS4" s="38"/>
      <c r="NZT4" s="38"/>
      <c r="NZU4" s="38"/>
      <c r="NZV4" s="38"/>
      <c r="NZW4" s="38"/>
      <c r="NZX4" s="38"/>
      <c r="NZY4" s="38"/>
      <c r="NZZ4" s="38"/>
      <c r="OAA4" s="38"/>
      <c r="OAB4" s="38"/>
      <c r="OAC4" s="38"/>
      <c r="OAD4" s="38"/>
      <c r="OAE4" s="38"/>
      <c r="OAF4" s="38"/>
      <c r="OAG4" s="38"/>
      <c r="OAH4" s="38"/>
      <c r="OAI4" s="38"/>
      <c r="OAJ4" s="38"/>
      <c r="OAK4" s="38"/>
      <c r="OAL4" s="38"/>
      <c r="OAM4" s="38"/>
      <c r="OAN4" s="38"/>
      <c r="OAO4" s="38"/>
      <c r="OAP4" s="38"/>
      <c r="OAQ4" s="38"/>
      <c r="OAR4" s="38"/>
      <c r="OAS4" s="38"/>
      <c r="OAT4" s="38"/>
      <c r="OAU4" s="38"/>
      <c r="OAV4" s="38"/>
      <c r="OAW4" s="38"/>
      <c r="OAX4" s="38"/>
      <c r="OAY4" s="38"/>
      <c r="OAZ4" s="38"/>
      <c r="OBA4" s="38"/>
      <c r="OBB4" s="38"/>
      <c r="OBC4" s="38"/>
      <c r="OBD4" s="38"/>
      <c r="OBE4" s="38"/>
      <c r="OBF4" s="38"/>
      <c r="OBG4" s="38"/>
      <c r="OBH4" s="38"/>
      <c r="OBI4" s="38"/>
      <c r="OBJ4" s="38"/>
      <c r="OBK4" s="38"/>
      <c r="OBL4" s="38"/>
      <c r="OBM4" s="38"/>
      <c r="OBN4" s="38"/>
      <c r="OBO4" s="38"/>
      <c r="OBP4" s="38"/>
      <c r="OBQ4" s="38"/>
      <c r="OBR4" s="38"/>
      <c r="OBS4" s="38"/>
      <c r="OBT4" s="38"/>
      <c r="OBU4" s="38"/>
      <c r="OBV4" s="38"/>
      <c r="OBW4" s="38"/>
      <c r="OBX4" s="38"/>
      <c r="OBY4" s="38"/>
      <c r="OBZ4" s="38"/>
      <c r="OCA4" s="38"/>
      <c r="OCB4" s="38"/>
      <c r="OCC4" s="38"/>
      <c r="OCD4" s="38"/>
      <c r="OCE4" s="38"/>
      <c r="OCF4" s="38"/>
      <c r="OCG4" s="38"/>
      <c r="OCH4" s="38"/>
      <c r="OCI4" s="38"/>
      <c r="OCJ4" s="38"/>
      <c r="OCK4" s="38"/>
      <c r="OCL4" s="38"/>
      <c r="OCM4" s="38"/>
      <c r="OCN4" s="38"/>
      <c r="OCO4" s="38"/>
      <c r="OCP4" s="38"/>
      <c r="OCQ4" s="38"/>
      <c r="OCR4" s="38"/>
      <c r="OCS4" s="38"/>
      <c r="OCT4" s="38"/>
      <c r="OCU4" s="38"/>
      <c r="OCV4" s="38"/>
      <c r="OCW4" s="38"/>
      <c r="OCX4" s="38"/>
      <c r="OCY4" s="38"/>
      <c r="OCZ4" s="38"/>
      <c r="ODA4" s="38"/>
      <c r="ODB4" s="38"/>
      <c r="ODC4" s="38"/>
      <c r="ODD4" s="38"/>
      <c r="ODE4" s="38"/>
      <c r="ODF4" s="38"/>
      <c r="ODG4" s="38"/>
      <c r="ODH4" s="38"/>
      <c r="ODI4" s="38"/>
      <c r="ODJ4" s="38"/>
      <c r="ODK4" s="38"/>
      <c r="ODL4" s="38"/>
      <c r="ODM4" s="38"/>
      <c r="ODN4" s="38"/>
      <c r="ODO4" s="38"/>
      <c r="ODP4" s="38"/>
      <c r="ODQ4" s="38"/>
      <c r="ODR4" s="38"/>
      <c r="ODS4" s="38"/>
      <c r="ODT4" s="38"/>
      <c r="ODU4" s="38"/>
      <c r="ODV4" s="38"/>
      <c r="ODW4" s="38"/>
      <c r="ODX4" s="38"/>
      <c r="ODY4" s="38"/>
      <c r="ODZ4" s="38"/>
      <c r="OEA4" s="38"/>
      <c r="OEB4" s="38"/>
      <c r="OEC4" s="38"/>
      <c r="OED4" s="38"/>
      <c r="OEE4" s="38"/>
      <c r="OEF4" s="38"/>
      <c r="OEG4" s="38"/>
      <c r="OEH4" s="38"/>
      <c r="OEI4" s="38"/>
      <c r="OEJ4" s="38"/>
      <c r="OEK4" s="38"/>
      <c r="OEL4" s="38"/>
      <c r="OEM4" s="38"/>
      <c r="OEN4" s="38"/>
      <c r="OEO4" s="38"/>
      <c r="OEP4" s="38"/>
      <c r="OEQ4" s="38"/>
      <c r="OER4" s="38"/>
      <c r="OES4" s="38"/>
      <c r="OET4" s="38"/>
      <c r="OEU4" s="38"/>
      <c r="OEV4" s="38"/>
      <c r="OEW4" s="38"/>
      <c r="OEX4" s="38"/>
      <c r="OEY4" s="38"/>
      <c r="OEZ4" s="38"/>
      <c r="OFA4" s="38"/>
      <c r="OFB4" s="38"/>
      <c r="OFC4" s="38"/>
      <c r="OFD4" s="38"/>
      <c r="OFE4" s="38"/>
      <c r="OFF4" s="38"/>
      <c r="OFG4" s="38"/>
      <c r="OFH4" s="38"/>
      <c r="OFI4" s="38"/>
      <c r="OFJ4" s="38"/>
      <c r="OFK4" s="38"/>
      <c r="OFL4" s="38"/>
      <c r="OFM4" s="38"/>
      <c r="OFN4" s="38"/>
      <c r="OFO4" s="38"/>
      <c r="OFP4" s="38"/>
      <c r="OFQ4" s="38"/>
      <c r="OFR4" s="38"/>
      <c r="OFS4" s="38"/>
      <c r="OFT4" s="38"/>
      <c r="OFU4" s="38"/>
      <c r="OFV4" s="38"/>
      <c r="OFW4" s="38"/>
      <c r="OFX4" s="38"/>
      <c r="OFY4" s="38"/>
      <c r="OFZ4" s="38"/>
      <c r="OGA4" s="38"/>
      <c r="OGB4" s="38"/>
      <c r="OGC4" s="38"/>
      <c r="OGD4" s="38"/>
      <c r="OGE4" s="38"/>
      <c r="OGF4" s="38"/>
      <c r="OGG4" s="38"/>
      <c r="OGH4" s="38"/>
      <c r="OGI4" s="38"/>
      <c r="OGJ4" s="38"/>
      <c r="OGK4" s="38"/>
      <c r="OGL4" s="38"/>
      <c r="OGM4" s="38"/>
      <c r="OGN4" s="38"/>
      <c r="OGO4" s="38"/>
      <c r="OGP4" s="38"/>
      <c r="OGQ4" s="38"/>
      <c r="OGR4" s="38"/>
      <c r="OGS4" s="38"/>
      <c r="OGT4" s="38"/>
      <c r="OGU4" s="38"/>
      <c r="OGV4" s="38"/>
      <c r="OGW4" s="38"/>
      <c r="OGX4" s="38"/>
      <c r="OGY4" s="38"/>
      <c r="OGZ4" s="38"/>
      <c r="OHA4" s="38"/>
      <c r="OHB4" s="38"/>
      <c r="OHC4" s="38"/>
      <c r="OHD4" s="38"/>
      <c r="OHE4" s="38"/>
      <c r="OHF4" s="38"/>
      <c r="OHG4" s="38"/>
      <c r="OHH4" s="38"/>
      <c r="OHI4" s="38"/>
      <c r="OHJ4" s="38"/>
      <c r="OHK4" s="38"/>
      <c r="OHL4" s="38"/>
      <c r="OHM4" s="38"/>
      <c r="OHN4" s="38"/>
      <c r="OHO4" s="38"/>
      <c r="OHP4" s="38"/>
      <c r="OHQ4" s="38"/>
      <c r="OHR4" s="38"/>
      <c r="OHS4" s="38"/>
      <c r="OHT4" s="38"/>
      <c r="OHU4" s="38"/>
      <c r="OHV4" s="38"/>
      <c r="OHW4" s="38"/>
      <c r="OHX4" s="38"/>
      <c r="OHY4" s="38"/>
      <c r="OHZ4" s="38"/>
      <c r="OIA4" s="38"/>
      <c r="OIB4" s="38"/>
      <c r="OIC4" s="38"/>
      <c r="OID4" s="38"/>
      <c r="OIE4" s="38"/>
      <c r="OIF4" s="38"/>
      <c r="OIG4" s="38"/>
      <c r="OIH4" s="38"/>
      <c r="OII4" s="38"/>
      <c r="OIJ4" s="38"/>
      <c r="OIK4" s="38"/>
      <c r="OIL4" s="38"/>
      <c r="OIM4" s="38"/>
      <c r="OIN4" s="38"/>
      <c r="OIO4" s="38"/>
      <c r="OIP4" s="38"/>
      <c r="OIQ4" s="38"/>
      <c r="OIR4" s="38"/>
      <c r="OIS4" s="38"/>
      <c r="OIT4" s="38"/>
      <c r="OIU4" s="38"/>
      <c r="OIV4" s="38"/>
      <c r="OIW4" s="38"/>
      <c r="OIX4" s="38"/>
      <c r="OIY4" s="38"/>
      <c r="OIZ4" s="38"/>
      <c r="OJA4" s="38"/>
      <c r="OJB4" s="38"/>
      <c r="OJC4" s="38"/>
      <c r="OJD4" s="38"/>
      <c r="OJE4" s="38"/>
      <c r="OJF4" s="38"/>
      <c r="OJG4" s="38"/>
      <c r="OJH4" s="38"/>
      <c r="OJI4" s="38"/>
      <c r="OJJ4" s="38"/>
      <c r="OJK4" s="38"/>
      <c r="OJL4" s="38"/>
      <c r="OJM4" s="38"/>
      <c r="OJN4" s="38"/>
      <c r="OJO4" s="38"/>
      <c r="OJP4" s="38"/>
      <c r="OJQ4" s="38"/>
      <c r="OJR4" s="38"/>
      <c r="OJS4" s="38"/>
      <c r="OJT4" s="38"/>
      <c r="OJU4" s="38"/>
      <c r="OJV4" s="38"/>
      <c r="OJW4" s="38"/>
      <c r="OJX4" s="38"/>
      <c r="OJY4" s="38"/>
      <c r="OJZ4" s="38"/>
      <c r="OKA4" s="38"/>
      <c r="OKB4" s="38"/>
      <c r="OKC4" s="38"/>
      <c r="OKD4" s="38"/>
      <c r="OKE4" s="38"/>
      <c r="OKF4" s="38"/>
      <c r="OKG4" s="38"/>
      <c r="OKH4" s="38"/>
      <c r="OKI4" s="38"/>
      <c r="OKJ4" s="38"/>
      <c r="OKK4" s="38"/>
      <c r="OKL4" s="38"/>
      <c r="OKM4" s="38"/>
      <c r="OKN4" s="38"/>
      <c r="OKO4" s="38"/>
      <c r="OKP4" s="38"/>
      <c r="OKQ4" s="38"/>
      <c r="OKR4" s="38"/>
      <c r="OKS4" s="38"/>
      <c r="OKT4" s="38"/>
      <c r="OKU4" s="38"/>
      <c r="OKV4" s="38"/>
      <c r="OKW4" s="38"/>
      <c r="OKX4" s="38"/>
      <c r="OKY4" s="38"/>
      <c r="OKZ4" s="38"/>
      <c r="OLA4" s="38"/>
      <c r="OLB4" s="38"/>
      <c r="OLC4" s="38"/>
      <c r="OLD4" s="38"/>
      <c r="OLE4" s="38"/>
      <c r="OLF4" s="38"/>
      <c r="OLG4" s="38"/>
      <c r="OLH4" s="38"/>
      <c r="OLI4" s="38"/>
      <c r="OLJ4" s="38"/>
      <c r="OLK4" s="38"/>
      <c r="OLL4" s="38"/>
      <c r="OLM4" s="38"/>
      <c r="OLN4" s="38"/>
      <c r="OLO4" s="38"/>
      <c r="OLP4" s="38"/>
      <c r="OLQ4" s="38"/>
      <c r="OLR4" s="38"/>
      <c r="OLS4" s="38"/>
      <c r="OLT4" s="38"/>
      <c r="OLU4" s="38"/>
      <c r="OLV4" s="38"/>
      <c r="OLW4" s="38"/>
      <c r="OLX4" s="38"/>
      <c r="OLY4" s="38"/>
      <c r="OLZ4" s="38"/>
      <c r="OMA4" s="38"/>
      <c r="OMB4" s="38"/>
      <c r="OMC4" s="38"/>
      <c r="OMD4" s="38"/>
      <c r="OME4" s="38"/>
      <c r="OMF4" s="38"/>
      <c r="OMG4" s="38"/>
      <c r="OMH4" s="38"/>
      <c r="OMI4" s="38"/>
      <c r="OMJ4" s="38"/>
      <c r="OMK4" s="38"/>
      <c r="OML4" s="38"/>
      <c r="OMM4" s="38"/>
      <c r="OMN4" s="38"/>
      <c r="OMO4" s="38"/>
      <c r="OMP4" s="38"/>
      <c r="OMQ4" s="38"/>
      <c r="OMR4" s="38"/>
      <c r="OMS4" s="38"/>
      <c r="OMT4" s="38"/>
      <c r="OMU4" s="38"/>
      <c r="OMV4" s="38"/>
      <c r="OMW4" s="38"/>
      <c r="OMX4" s="38"/>
      <c r="OMY4" s="38"/>
      <c r="OMZ4" s="38"/>
      <c r="ONA4" s="38"/>
      <c r="ONB4" s="38"/>
      <c r="ONC4" s="38"/>
      <c r="OND4" s="38"/>
      <c r="ONE4" s="38"/>
      <c r="ONF4" s="38"/>
      <c r="ONG4" s="38"/>
      <c r="ONH4" s="38"/>
      <c r="ONI4" s="38"/>
      <c r="ONJ4" s="38"/>
      <c r="ONK4" s="38"/>
      <c r="ONL4" s="38"/>
      <c r="ONM4" s="38"/>
      <c r="ONN4" s="38"/>
      <c r="ONO4" s="38"/>
      <c r="ONP4" s="38"/>
      <c r="ONQ4" s="38"/>
      <c r="ONR4" s="38"/>
      <c r="ONS4" s="38"/>
      <c r="ONT4" s="38"/>
      <c r="ONU4" s="38"/>
      <c r="ONV4" s="38"/>
      <c r="ONW4" s="38"/>
      <c r="ONX4" s="38"/>
      <c r="ONY4" s="38"/>
      <c r="ONZ4" s="38"/>
      <c r="OOA4" s="38"/>
      <c r="OOB4" s="38"/>
      <c r="OOC4" s="38"/>
      <c r="OOD4" s="38"/>
      <c r="OOE4" s="38"/>
      <c r="OOF4" s="38"/>
      <c r="OOG4" s="38"/>
      <c r="OOH4" s="38"/>
      <c r="OOI4" s="38"/>
      <c r="OOJ4" s="38"/>
      <c r="OOK4" s="38"/>
      <c r="OOL4" s="38"/>
      <c r="OOM4" s="38"/>
      <c r="OON4" s="38"/>
      <c r="OOO4" s="38"/>
      <c r="OOP4" s="38"/>
      <c r="OOQ4" s="38"/>
      <c r="OOR4" s="38"/>
      <c r="OOS4" s="38"/>
      <c r="OOT4" s="38"/>
      <c r="OOU4" s="38"/>
      <c r="OOV4" s="38"/>
      <c r="OOW4" s="38"/>
      <c r="OOX4" s="38"/>
      <c r="OOY4" s="38"/>
      <c r="OOZ4" s="38"/>
      <c r="OPA4" s="38"/>
      <c r="OPB4" s="38"/>
      <c r="OPC4" s="38"/>
      <c r="OPD4" s="38"/>
      <c r="OPE4" s="38"/>
      <c r="OPF4" s="38"/>
      <c r="OPG4" s="38"/>
      <c r="OPH4" s="38"/>
      <c r="OPI4" s="38"/>
      <c r="OPJ4" s="38"/>
      <c r="OPK4" s="38"/>
      <c r="OPL4" s="38"/>
      <c r="OPM4" s="38"/>
      <c r="OPN4" s="38"/>
      <c r="OPO4" s="38"/>
      <c r="OPP4" s="38"/>
      <c r="OPQ4" s="38"/>
      <c r="OPR4" s="38"/>
      <c r="OPS4" s="38"/>
      <c r="OPT4" s="38"/>
      <c r="OPU4" s="38"/>
      <c r="OPV4" s="38"/>
      <c r="OPW4" s="38"/>
      <c r="OPX4" s="38"/>
      <c r="OPY4" s="38"/>
      <c r="OPZ4" s="38"/>
      <c r="OQA4" s="38"/>
      <c r="OQB4" s="38"/>
      <c r="OQC4" s="38"/>
      <c r="OQD4" s="38"/>
      <c r="OQE4" s="38"/>
      <c r="OQF4" s="38"/>
      <c r="OQG4" s="38"/>
      <c r="OQH4" s="38"/>
      <c r="OQI4" s="38"/>
      <c r="OQJ4" s="38"/>
      <c r="OQK4" s="38"/>
      <c r="OQL4" s="38"/>
      <c r="OQM4" s="38"/>
      <c r="OQN4" s="38"/>
      <c r="OQO4" s="38"/>
      <c r="OQP4" s="38"/>
      <c r="OQQ4" s="38"/>
      <c r="OQR4" s="38"/>
      <c r="OQS4" s="38"/>
      <c r="OQT4" s="38"/>
      <c r="OQU4" s="38"/>
      <c r="OQV4" s="38"/>
      <c r="OQW4" s="38"/>
      <c r="OQX4" s="38"/>
      <c r="OQY4" s="38"/>
      <c r="OQZ4" s="38"/>
      <c r="ORA4" s="38"/>
      <c r="ORB4" s="38"/>
      <c r="ORC4" s="38"/>
      <c r="ORD4" s="38"/>
      <c r="ORE4" s="38"/>
      <c r="ORF4" s="38"/>
      <c r="ORG4" s="38"/>
      <c r="ORH4" s="38"/>
      <c r="ORI4" s="38"/>
      <c r="ORJ4" s="38"/>
      <c r="ORK4" s="38"/>
      <c r="ORL4" s="38"/>
      <c r="ORM4" s="38"/>
      <c r="ORN4" s="38"/>
      <c r="ORO4" s="38"/>
      <c r="ORP4" s="38"/>
      <c r="ORQ4" s="38"/>
      <c r="ORR4" s="38"/>
      <c r="ORS4" s="38"/>
      <c r="ORT4" s="38"/>
      <c r="ORU4" s="38"/>
      <c r="ORV4" s="38"/>
      <c r="ORW4" s="38"/>
      <c r="ORX4" s="38"/>
      <c r="ORY4" s="38"/>
      <c r="ORZ4" s="38"/>
      <c r="OSA4" s="38"/>
      <c r="OSB4" s="38"/>
      <c r="OSC4" s="38"/>
      <c r="OSD4" s="38"/>
      <c r="OSE4" s="38"/>
      <c r="OSF4" s="38"/>
      <c r="OSG4" s="38"/>
      <c r="OSH4" s="38"/>
      <c r="OSI4" s="38"/>
      <c r="OSJ4" s="38"/>
      <c r="OSK4" s="38"/>
      <c r="OSL4" s="38"/>
      <c r="OSM4" s="38"/>
      <c r="OSN4" s="38"/>
      <c r="OSO4" s="38"/>
      <c r="OSP4" s="38"/>
      <c r="OSQ4" s="38"/>
      <c r="OSR4" s="38"/>
      <c r="OSS4" s="38"/>
      <c r="OST4" s="38"/>
      <c r="OSU4" s="38"/>
      <c r="OSV4" s="38"/>
      <c r="OSW4" s="38"/>
      <c r="OSX4" s="38"/>
      <c r="OSY4" s="38"/>
      <c r="OSZ4" s="38"/>
      <c r="OTA4" s="38"/>
      <c r="OTB4" s="38"/>
      <c r="OTC4" s="38"/>
      <c r="OTD4" s="38"/>
      <c r="OTE4" s="38"/>
      <c r="OTF4" s="38"/>
      <c r="OTG4" s="38"/>
      <c r="OTH4" s="38"/>
      <c r="OTI4" s="38"/>
      <c r="OTJ4" s="38"/>
      <c r="OTK4" s="38"/>
      <c r="OTL4" s="38"/>
      <c r="OTM4" s="38"/>
      <c r="OTN4" s="38"/>
      <c r="OTO4" s="38"/>
      <c r="OTP4" s="38"/>
      <c r="OTQ4" s="38"/>
      <c r="OTR4" s="38"/>
      <c r="OTS4" s="38"/>
      <c r="OTT4" s="38"/>
      <c r="OTU4" s="38"/>
      <c r="OTV4" s="38"/>
      <c r="OTW4" s="38"/>
      <c r="OTX4" s="38"/>
      <c r="OTY4" s="38"/>
      <c r="OTZ4" s="38"/>
      <c r="OUA4" s="38"/>
      <c r="OUB4" s="38"/>
      <c r="OUC4" s="38"/>
      <c r="OUD4" s="38"/>
      <c r="OUE4" s="38"/>
      <c r="OUF4" s="38"/>
      <c r="OUG4" s="38"/>
      <c r="OUH4" s="38"/>
      <c r="OUI4" s="38"/>
      <c r="OUJ4" s="38"/>
      <c r="OUK4" s="38"/>
      <c r="OUL4" s="38"/>
      <c r="OUM4" s="38"/>
      <c r="OUN4" s="38"/>
      <c r="OUO4" s="38"/>
      <c r="OUP4" s="38"/>
      <c r="OUQ4" s="38"/>
      <c r="OUR4" s="38"/>
      <c r="OUS4" s="38"/>
      <c r="OUT4" s="38"/>
      <c r="OUU4" s="38"/>
      <c r="OUV4" s="38"/>
      <c r="OUW4" s="38"/>
      <c r="OUX4" s="38"/>
      <c r="OUY4" s="38"/>
      <c r="OUZ4" s="38"/>
      <c r="OVA4" s="38"/>
      <c r="OVB4" s="38"/>
      <c r="OVC4" s="38"/>
      <c r="OVD4" s="38"/>
      <c r="OVE4" s="38"/>
      <c r="OVF4" s="38"/>
      <c r="OVG4" s="38"/>
      <c r="OVH4" s="38"/>
      <c r="OVI4" s="38"/>
      <c r="OVJ4" s="38"/>
      <c r="OVK4" s="38"/>
      <c r="OVL4" s="38"/>
      <c r="OVM4" s="38"/>
      <c r="OVN4" s="38"/>
      <c r="OVO4" s="38"/>
      <c r="OVP4" s="38"/>
      <c r="OVQ4" s="38"/>
      <c r="OVR4" s="38"/>
      <c r="OVS4" s="38"/>
      <c r="OVT4" s="38"/>
      <c r="OVU4" s="38"/>
      <c r="OVV4" s="38"/>
      <c r="OVW4" s="38"/>
      <c r="OVX4" s="38"/>
      <c r="OVY4" s="38"/>
      <c r="OVZ4" s="38"/>
      <c r="OWA4" s="38"/>
      <c r="OWB4" s="38"/>
      <c r="OWC4" s="38"/>
      <c r="OWD4" s="38"/>
      <c r="OWE4" s="38"/>
      <c r="OWF4" s="38"/>
      <c r="OWG4" s="38"/>
      <c r="OWH4" s="38"/>
      <c r="OWI4" s="38"/>
      <c r="OWJ4" s="38"/>
      <c r="OWK4" s="38"/>
      <c r="OWL4" s="38"/>
      <c r="OWM4" s="38"/>
      <c r="OWN4" s="38"/>
      <c r="OWO4" s="38"/>
      <c r="OWP4" s="38"/>
      <c r="OWQ4" s="38"/>
      <c r="OWR4" s="38"/>
      <c r="OWS4" s="38"/>
      <c r="OWT4" s="38"/>
      <c r="OWU4" s="38"/>
      <c r="OWV4" s="38"/>
      <c r="OWW4" s="38"/>
      <c r="OWX4" s="38"/>
      <c r="OWY4" s="38"/>
      <c r="OWZ4" s="38"/>
      <c r="OXA4" s="38"/>
      <c r="OXB4" s="38"/>
      <c r="OXC4" s="38"/>
      <c r="OXD4" s="38"/>
      <c r="OXE4" s="38"/>
      <c r="OXF4" s="38"/>
      <c r="OXG4" s="38"/>
      <c r="OXH4" s="38"/>
      <c r="OXI4" s="38"/>
      <c r="OXJ4" s="38"/>
      <c r="OXK4" s="38"/>
      <c r="OXL4" s="38"/>
      <c r="OXM4" s="38"/>
      <c r="OXN4" s="38"/>
      <c r="OXO4" s="38"/>
      <c r="OXP4" s="38"/>
      <c r="OXQ4" s="38"/>
      <c r="OXR4" s="38"/>
      <c r="OXS4" s="38"/>
      <c r="OXT4" s="38"/>
      <c r="OXU4" s="38"/>
      <c r="OXV4" s="38"/>
      <c r="OXW4" s="38"/>
      <c r="OXX4" s="38"/>
      <c r="OXY4" s="38"/>
      <c r="OXZ4" s="38"/>
      <c r="OYA4" s="38"/>
      <c r="OYB4" s="38"/>
      <c r="OYC4" s="38"/>
      <c r="OYD4" s="38"/>
      <c r="OYE4" s="38"/>
      <c r="OYF4" s="38"/>
      <c r="OYG4" s="38"/>
      <c r="OYH4" s="38"/>
      <c r="OYI4" s="38"/>
      <c r="OYJ4" s="38"/>
      <c r="OYK4" s="38"/>
      <c r="OYL4" s="38"/>
      <c r="OYM4" s="38"/>
      <c r="OYN4" s="38"/>
      <c r="OYO4" s="38"/>
      <c r="OYP4" s="38"/>
      <c r="OYQ4" s="38"/>
      <c r="OYR4" s="38"/>
      <c r="OYS4" s="38"/>
      <c r="OYT4" s="38"/>
      <c r="OYU4" s="38"/>
      <c r="OYV4" s="38"/>
      <c r="OYW4" s="38"/>
      <c r="OYX4" s="38"/>
      <c r="OYY4" s="38"/>
      <c r="OYZ4" s="38"/>
      <c r="OZA4" s="38"/>
      <c r="OZB4" s="38"/>
      <c r="OZC4" s="38"/>
      <c r="OZD4" s="38"/>
      <c r="OZE4" s="38"/>
      <c r="OZF4" s="38"/>
      <c r="OZG4" s="38"/>
      <c r="OZH4" s="38"/>
      <c r="OZI4" s="38"/>
      <c r="OZJ4" s="38"/>
      <c r="OZK4" s="38"/>
      <c r="OZL4" s="38"/>
      <c r="OZM4" s="38"/>
      <c r="OZN4" s="38"/>
      <c r="OZO4" s="38"/>
      <c r="OZP4" s="38"/>
      <c r="OZQ4" s="38"/>
      <c r="OZR4" s="38"/>
      <c r="OZS4" s="38"/>
      <c r="OZT4" s="38"/>
      <c r="OZU4" s="38"/>
      <c r="OZV4" s="38"/>
      <c r="OZW4" s="38"/>
      <c r="OZX4" s="38"/>
      <c r="OZY4" s="38"/>
      <c r="OZZ4" s="38"/>
      <c r="PAA4" s="38"/>
      <c r="PAB4" s="38"/>
      <c r="PAC4" s="38"/>
      <c r="PAD4" s="38"/>
      <c r="PAE4" s="38"/>
      <c r="PAF4" s="38"/>
      <c r="PAG4" s="38"/>
      <c r="PAH4" s="38"/>
      <c r="PAI4" s="38"/>
      <c r="PAJ4" s="38"/>
      <c r="PAK4" s="38"/>
      <c r="PAL4" s="38"/>
      <c r="PAM4" s="38"/>
      <c r="PAN4" s="38"/>
      <c r="PAO4" s="38"/>
      <c r="PAP4" s="38"/>
      <c r="PAQ4" s="38"/>
      <c r="PAR4" s="38"/>
      <c r="PAS4" s="38"/>
      <c r="PAT4" s="38"/>
      <c r="PAU4" s="38"/>
      <c r="PAV4" s="38"/>
      <c r="PAW4" s="38"/>
      <c r="PAX4" s="38"/>
      <c r="PAY4" s="38"/>
      <c r="PAZ4" s="38"/>
      <c r="PBA4" s="38"/>
      <c r="PBB4" s="38"/>
      <c r="PBC4" s="38"/>
      <c r="PBD4" s="38"/>
      <c r="PBE4" s="38"/>
      <c r="PBF4" s="38"/>
      <c r="PBG4" s="38"/>
      <c r="PBH4" s="38"/>
      <c r="PBI4" s="38"/>
      <c r="PBJ4" s="38"/>
      <c r="PBK4" s="38"/>
      <c r="PBL4" s="38"/>
      <c r="PBM4" s="38"/>
      <c r="PBN4" s="38"/>
      <c r="PBO4" s="38"/>
      <c r="PBP4" s="38"/>
      <c r="PBQ4" s="38"/>
      <c r="PBR4" s="38"/>
      <c r="PBS4" s="38"/>
      <c r="PBT4" s="38"/>
      <c r="PBU4" s="38"/>
      <c r="PBV4" s="38"/>
      <c r="PBW4" s="38"/>
      <c r="PBX4" s="38"/>
      <c r="PBY4" s="38"/>
      <c r="PBZ4" s="38"/>
      <c r="PCA4" s="38"/>
      <c r="PCB4" s="38"/>
      <c r="PCC4" s="38"/>
      <c r="PCD4" s="38"/>
      <c r="PCE4" s="38"/>
      <c r="PCF4" s="38"/>
      <c r="PCG4" s="38"/>
      <c r="PCH4" s="38"/>
      <c r="PCI4" s="38"/>
      <c r="PCJ4" s="38"/>
      <c r="PCK4" s="38"/>
      <c r="PCL4" s="38"/>
      <c r="PCM4" s="38"/>
      <c r="PCN4" s="38"/>
      <c r="PCO4" s="38"/>
      <c r="PCP4" s="38"/>
      <c r="PCQ4" s="38"/>
      <c r="PCR4" s="38"/>
      <c r="PCS4" s="38"/>
      <c r="PCT4" s="38"/>
      <c r="PCU4" s="38"/>
      <c r="PCV4" s="38"/>
      <c r="PCW4" s="38"/>
      <c r="PCX4" s="38"/>
      <c r="PCY4" s="38"/>
      <c r="PCZ4" s="38"/>
      <c r="PDA4" s="38"/>
      <c r="PDB4" s="38"/>
      <c r="PDC4" s="38"/>
      <c r="PDD4" s="38"/>
      <c r="PDE4" s="38"/>
      <c r="PDF4" s="38"/>
      <c r="PDG4" s="38"/>
      <c r="PDH4" s="38"/>
      <c r="PDI4" s="38"/>
      <c r="PDJ4" s="38"/>
      <c r="PDK4" s="38"/>
      <c r="PDL4" s="38"/>
      <c r="PDM4" s="38"/>
      <c r="PDN4" s="38"/>
      <c r="PDO4" s="38"/>
      <c r="PDP4" s="38"/>
      <c r="PDQ4" s="38"/>
      <c r="PDR4" s="38"/>
      <c r="PDS4" s="38"/>
      <c r="PDT4" s="38"/>
      <c r="PDU4" s="38"/>
      <c r="PDV4" s="38"/>
      <c r="PDW4" s="38"/>
      <c r="PDX4" s="38"/>
      <c r="PDY4" s="38"/>
      <c r="PDZ4" s="38"/>
      <c r="PEA4" s="38"/>
      <c r="PEB4" s="38"/>
      <c r="PEC4" s="38"/>
      <c r="PED4" s="38"/>
      <c r="PEE4" s="38"/>
      <c r="PEF4" s="38"/>
      <c r="PEG4" s="38"/>
      <c r="PEH4" s="38"/>
      <c r="PEI4" s="38"/>
      <c r="PEJ4" s="38"/>
      <c r="PEK4" s="38"/>
      <c r="PEL4" s="38"/>
      <c r="PEM4" s="38"/>
      <c r="PEN4" s="38"/>
      <c r="PEO4" s="38"/>
      <c r="PEP4" s="38"/>
      <c r="PEQ4" s="38"/>
      <c r="PER4" s="38"/>
      <c r="PES4" s="38"/>
      <c r="PET4" s="38"/>
      <c r="PEU4" s="38"/>
      <c r="PEV4" s="38"/>
      <c r="PEW4" s="38"/>
      <c r="PEX4" s="38"/>
      <c r="PEY4" s="38"/>
      <c r="PEZ4" s="38"/>
      <c r="PFA4" s="38"/>
      <c r="PFB4" s="38"/>
      <c r="PFC4" s="38"/>
      <c r="PFD4" s="38"/>
      <c r="PFE4" s="38"/>
      <c r="PFF4" s="38"/>
      <c r="PFG4" s="38"/>
      <c r="PFH4" s="38"/>
      <c r="PFI4" s="38"/>
      <c r="PFJ4" s="38"/>
      <c r="PFK4" s="38"/>
      <c r="PFL4" s="38"/>
      <c r="PFM4" s="38"/>
      <c r="PFN4" s="38"/>
      <c r="PFO4" s="38"/>
      <c r="PFP4" s="38"/>
      <c r="PFQ4" s="38"/>
      <c r="PFR4" s="38"/>
      <c r="PFS4" s="38"/>
      <c r="PFT4" s="38"/>
      <c r="PFU4" s="38"/>
      <c r="PFV4" s="38"/>
      <c r="PFW4" s="38"/>
      <c r="PFX4" s="38"/>
      <c r="PFY4" s="38"/>
      <c r="PFZ4" s="38"/>
      <c r="PGA4" s="38"/>
      <c r="PGB4" s="38"/>
      <c r="PGC4" s="38"/>
      <c r="PGD4" s="38"/>
      <c r="PGE4" s="38"/>
      <c r="PGF4" s="38"/>
      <c r="PGG4" s="38"/>
      <c r="PGH4" s="38"/>
      <c r="PGI4" s="38"/>
      <c r="PGJ4" s="38"/>
      <c r="PGK4" s="38"/>
      <c r="PGL4" s="38"/>
      <c r="PGM4" s="38"/>
      <c r="PGN4" s="38"/>
      <c r="PGO4" s="38"/>
      <c r="PGP4" s="38"/>
      <c r="PGQ4" s="38"/>
      <c r="PGR4" s="38"/>
      <c r="PGS4" s="38"/>
      <c r="PGT4" s="38"/>
      <c r="PGU4" s="38"/>
      <c r="PGV4" s="38"/>
      <c r="PGW4" s="38"/>
      <c r="PGX4" s="38"/>
      <c r="PGY4" s="38"/>
      <c r="PGZ4" s="38"/>
      <c r="PHA4" s="38"/>
      <c r="PHB4" s="38"/>
      <c r="PHC4" s="38"/>
      <c r="PHD4" s="38"/>
      <c r="PHE4" s="38"/>
      <c r="PHF4" s="38"/>
      <c r="PHG4" s="38"/>
      <c r="PHH4" s="38"/>
      <c r="PHI4" s="38"/>
      <c r="PHJ4" s="38"/>
      <c r="PHK4" s="38"/>
      <c r="PHL4" s="38"/>
      <c r="PHM4" s="38"/>
      <c r="PHN4" s="38"/>
      <c r="PHO4" s="38"/>
      <c r="PHP4" s="38"/>
      <c r="PHQ4" s="38"/>
      <c r="PHR4" s="38"/>
      <c r="PHS4" s="38"/>
      <c r="PHT4" s="38"/>
      <c r="PHU4" s="38"/>
      <c r="PHV4" s="38"/>
      <c r="PHW4" s="38"/>
      <c r="PHX4" s="38"/>
      <c r="PHY4" s="38"/>
      <c r="PHZ4" s="38"/>
      <c r="PIA4" s="38"/>
      <c r="PIB4" s="38"/>
      <c r="PIC4" s="38"/>
      <c r="PID4" s="38"/>
      <c r="PIE4" s="38"/>
      <c r="PIF4" s="38"/>
      <c r="PIG4" s="38"/>
      <c r="PIH4" s="38"/>
      <c r="PII4" s="38"/>
      <c r="PIJ4" s="38"/>
      <c r="PIK4" s="38"/>
      <c r="PIL4" s="38"/>
      <c r="PIM4" s="38"/>
      <c r="PIN4" s="38"/>
      <c r="PIO4" s="38"/>
      <c r="PIP4" s="38"/>
      <c r="PIQ4" s="38"/>
      <c r="PIR4" s="38"/>
      <c r="PIS4" s="38"/>
      <c r="PIT4" s="38"/>
      <c r="PIU4" s="38"/>
      <c r="PIV4" s="38"/>
      <c r="PIW4" s="38"/>
      <c r="PIX4" s="38"/>
      <c r="PIY4" s="38"/>
      <c r="PIZ4" s="38"/>
      <c r="PJA4" s="38"/>
      <c r="PJB4" s="38"/>
      <c r="PJC4" s="38"/>
      <c r="PJD4" s="38"/>
      <c r="PJE4" s="38"/>
      <c r="PJF4" s="38"/>
      <c r="PJG4" s="38"/>
      <c r="PJH4" s="38"/>
      <c r="PJI4" s="38"/>
      <c r="PJJ4" s="38"/>
      <c r="PJK4" s="38"/>
      <c r="PJL4" s="38"/>
      <c r="PJM4" s="38"/>
      <c r="PJN4" s="38"/>
      <c r="PJO4" s="38"/>
      <c r="PJP4" s="38"/>
      <c r="PJQ4" s="38"/>
      <c r="PJR4" s="38"/>
      <c r="PJS4" s="38"/>
      <c r="PJT4" s="38"/>
      <c r="PJU4" s="38"/>
      <c r="PJV4" s="38"/>
      <c r="PJW4" s="38"/>
      <c r="PJX4" s="38"/>
      <c r="PJY4" s="38"/>
      <c r="PJZ4" s="38"/>
      <c r="PKA4" s="38"/>
      <c r="PKB4" s="38"/>
      <c r="PKC4" s="38"/>
      <c r="PKD4" s="38"/>
      <c r="PKE4" s="38"/>
      <c r="PKF4" s="38"/>
      <c r="PKG4" s="38"/>
      <c r="PKH4" s="38"/>
      <c r="PKI4" s="38"/>
      <c r="PKJ4" s="38"/>
      <c r="PKK4" s="38"/>
      <c r="PKL4" s="38"/>
      <c r="PKM4" s="38"/>
      <c r="PKN4" s="38"/>
      <c r="PKO4" s="38"/>
      <c r="PKP4" s="38"/>
      <c r="PKQ4" s="38"/>
      <c r="PKR4" s="38"/>
      <c r="PKS4" s="38"/>
      <c r="PKT4" s="38"/>
      <c r="PKU4" s="38"/>
      <c r="PKV4" s="38"/>
      <c r="PKW4" s="38"/>
      <c r="PKX4" s="38"/>
      <c r="PKY4" s="38"/>
      <c r="PKZ4" s="38"/>
      <c r="PLA4" s="38"/>
      <c r="PLB4" s="38"/>
      <c r="PLC4" s="38"/>
      <c r="PLD4" s="38"/>
      <c r="PLE4" s="38"/>
      <c r="PLF4" s="38"/>
      <c r="PLG4" s="38"/>
      <c r="PLH4" s="38"/>
      <c r="PLI4" s="38"/>
      <c r="PLJ4" s="38"/>
      <c r="PLK4" s="38"/>
      <c r="PLL4" s="38"/>
      <c r="PLM4" s="38"/>
      <c r="PLN4" s="38"/>
      <c r="PLO4" s="38"/>
      <c r="PLP4" s="38"/>
      <c r="PLQ4" s="38"/>
      <c r="PLR4" s="38"/>
      <c r="PLS4" s="38"/>
      <c r="PLT4" s="38"/>
      <c r="PLU4" s="38"/>
      <c r="PLV4" s="38"/>
      <c r="PLW4" s="38"/>
      <c r="PLX4" s="38"/>
      <c r="PLY4" s="38"/>
      <c r="PLZ4" s="38"/>
      <c r="PMA4" s="38"/>
      <c r="PMB4" s="38"/>
      <c r="PMC4" s="38"/>
      <c r="PMD4" s="38"/>
      <c r="PME4" s="38"/>
      <c r="PMF4" s="38"/>
      <c r="PMG4" s="38"/>
      <c r="PMH4" s="38"/>
      <c r="PMI4" s="38"/>
      <c r="PMJ4" s="38"/>
      <c r="PMK4" s="38"/>
      <c r="PML4" s="38"/>
      <c r="PMM4" s="38"/>
      <c r="PMN4" s="38"/>
      <c r="PMO4" s="38"/>
      <c r="PMP4" s="38"/>
      <c r="PMQ4" s="38"/>
      <c r="PMR4" s="38"/>
      <c r="PMS4" s="38"/>
      <c r="PMT4" s="38"/>
      <c r="PMU4" s="38"/>
      <c r="PMV4" s="38"/>
      <c r="PMW4" s="38"/>
      <c r="PMX4" s="38"/>
      <c r="PMY4" s="38"/>
      <c r="PMZ4" s="38"/>
      <c r="PNA4" s="38"/>
      <c r="PNB4" s="38"/>
      <c r="PNC4" s="38"/>
      <c r="PND4" s="38"/>
      <c r="PNE4" s="38"/>
      <c r="PNF4" s="38"/>
      <c r="PNG4" s="38"/>
      <c r="PNH4" s="38"/>
      <c r="PNI4" s="38"/>
      <c r="PNJ4" s="38"/>
      <c r="PNK4" s="38"/>
      <c r="PNL4" s="38"/>
      <c r="PNM4" s="38"/>
      <c r="PNN4" s="38"/>
      <c r="PNO4" s="38"/>
      <c r="PNP4" s="38"/>
      <c r="PNQ4" s="38"/>
      <c r="PNR4" s="38"/>
      <c r="PNS4" s="38"/>
      <c r="PNT4" s="38"/>
      <c r="PNU4" s="38"/>
      <c r="PNV4" s="38"/>
      <c r="PNW4" s="38"/>
      <c r="PNX4" s="38"/>
      <c r="PNY4" s="38"/>
      <c r="PNZ4" s="38"/>
      <c r="POA4" s="38"/>
      <c r="POB4" s="38"/>
      <c r="POC4" s="38"/>
      <c r="POD4" s="38"/>
      <c r="POE4" s="38"/>
      <c r="POF4" s="38"/>
      <c r="POG4" s="38"/>
      <c r="POH4" s="38"/>
      <c r="POI4" s="38"/>
      <c r="POJ4" s="38"/>
      <c r="POK4" s="38"/>
      <c r="POL4" s="38"/>
      <c r="POM4" s="38"/>
      <c r="PON4" s="38"/>
      <c r="POO4" s="38"/>
      <c r="POP4" s="38"/>
      <c r="POQ4" s="38"/>
      <c r="POR4" s="38"/>
      <c r="POS4" s="38"/>
      <c r="POT4" s="38"/>
      <c r="POU4" s="38"/>
      <c r="POV4" s="38"/>
      <c r="POW4" s="38"/>
      <c r="POX4" s="38"/>
      <c r="POY4" s="38"/>
      <c r="POZ4" s="38"/>
      <c r="PPA4" s="38"/>
      <c r="PPB4" s="38"/>
      <c r="PPC4" s="38"/>
      <c r="PPD4" s="38"/>
      <c r="PPE4" s="38"/>
      <c r="PPF4" s="38"/>
      <c r="PPG4" s="38"/>
      <c r="PPH4" s="38"/>
      <c r="PPI4" s="38"/>
      <c r="PPJ4" s="38"/>
      <c r="PPK4" s="38"/>
      <c r="PPL4" s="38"/>
      <c r="PPM4" s="38"/>
      <c r="PPN4" s="38"/>
      <c r="PPO4" s="38"/>
      <c r="PPP4" s="38"/>
      <c r="PPQ4" s="38"/>
      <c r="PPR4" s="38"/>
      <c r="PPS4" s="38"/>
      <c r="PPT4" s="38"/>
      <c r="PPU4" s="38"/>
      <c r="PPV4" s="38"/>
      <c r="PPW4" s="38"/>
      <c r="PPX4" s="38"/>
      <c r="PPY4" s="38"/>
      <c r="PPZ4" s="38"/>
      <c r="PQA4" s="38"/>
      <c r="PQB4" s="38"/>
      <c r="PQC4" s="38"/>
      <c r="PQD4" s="38"/>
      <c r="PQE4" s="38"/>
      <c r="PQF4" s="38"/>
      <c r="PQG4" s="38"/>
      <c r="PQH4" s="38"/>
      <c r="PQI4" s="38"/>
      <c r="PQJ4" s="38"/>
      <c r="PQK4" s="38"/>
      <c r="PQL4" s="38"/>
      <c r="PQM4" s="38"/>
      <c r="PQN4" s="38"/>
      <c r="PQO4" s="38"/>
      <c r="PQP4" s="38"/>
      <c r="PQQ4" s="38"/>
      <c r="PQR4" s="38"/>
      <c r="PQS4" s="38"/>
      <c r="PQT4" s="38"/>
      <c r="PQU4" s="38"/>
      <c r="PQV4" s="38"/>
      <c r="PQW4" s="38"/>
      <c r="PQX4" s="38"/>
      <c r="PQY4" s="38"/>
      <c r="PQZ4" s="38"/>
      <c r="PRA4" s="38"/>
      <c r="PRB4" s="38"/>
      <c r="PRC4" s="38"/>
      <c r="PRD4" s="38"/>
      <c r="PRE4" s="38"/>
      <c r="PRF4" s="38"/>
      <c r="PRG4" s="38"/>
      <c r="PRH4" s="38"/>
      <c r="PRI4" s="38"/>
      <c r="PRJ4" s="38"/>
      <c r="PRK4" s="38"/>
      <c r="PRL4" s="38"/>
      <c r="PRM4" s="38"/>
      <c r="PRN4" s="38"/>
      <c r="PRO4" s="38"/>
      <c r="PRP4" s="38"/>
      <c r="PRQ4" s="38"/>
      <c r="PRR4" s="38"/>
      <c r="PRS4" s="38"/>
      <c r="PRT4" s="38"/>
      <c r="PRU4" s="38"/>
      <c r="PRV4" s="38"/>
      <c r="PRW4" s="38"/>
      <c r="PRX4" s="38"/>
      <c r="PRY4" s="38"/>
      <c r="PRZ4" s="38"/>
      <c r="PSA4" s="38"/>
      <c r="PSB4" s="38"/>
      <c r="PSC4" s="38"/>
      <c r="PSD4" s="38"/>
      <c r="PSE4" s="38"/>
      <c r="PSF4" s="38"/>
      <c r="PSG4" s="38"/>
      <c r="PSH4" s="38"/>
      <c r="PSI4" s="38"/>
      <c r="PSJ4" s="38"/>
      <c r="PSK4" s="38"/>
      <c r="PSL4" s="38"/>
      <c r="PSM4" s="38"/>
      <c r="PSN4" s="38"/>
      <c r="PSO4" s="38"/>
      <c r="PSP4" s="38"/>
      <c r="PSQ4" s="38"/>
      <c r="PSR4" s="38"/>
      <c r="PSS4" s="38"/>
      <c r="PST4" s="38"/>
      <c r="PSU4" s="38"/>
      <c r="PSV4" s="38"/>
      <c r="PSW4" s="38"/>
      <c r="PSX4" s="38"/>
      <c r="PSY4" s="38"/>
      <c r="PSZ4" s="38"/>
      <c r="PTA4" s="38"/>
      <c r="PTB4" s="38"/>
      <c r="PTC4" s="38"/>
      <c r="PTD4" s="38"/>
      <c r="PTE4" s="38"/>
      <c r="PTF4" s="38"/>
      <c r="PTG4" s="38"/>
      <c r="PTH4" s="38"/>
      <c r="PTI4" s="38"/>
      <c r="PTJ4" s="38"/>
      <c r="PTK4" s="38"/>
      <c r="PTL4" s="38"/>
      <c r="PTM4" s="38"/>
      <c r="PTN4" s="38"/>
      <c r="PTO4" s="38"/>
      <c r="PTP4" s="38"/>
      <c r="PTQ4" s="38"/>
      <c r="PTR4" s="38"/>
      <c r="PTS4" s="38"/>
      <c r="PTT4" s="38"/>
      <c r="PTU4" s="38"/>
      <c r="PTV4" s="38"/>
      <c r="PTW4" s="38"/>
      <c r="PTX4" s="38"/>
      <c r="PTY4" s="38"/>
      <c r="PTZ4" s="38"/>
      <c r="PUA4" s="38"/>
      <c r="PUB4" s="38"/>
      <c r="PUC4" s="38"/>
      <c r="PUD4" s="38"/>
      <c r="PUE4" s="38"/>
      <c r="PUF4" s="38"/>
      <c r="PUG4" s="38"/>
      <c r="PUH4" s="38"/>
      <c r="PUI4" s="38"/>
      <c r="PUJ4" s="38"/>
      <c r="PUK4" s="38"/>
      <c r="PUL4" s="38"/>
      <c r="PUM4" s="38"/>
      <c r="PUN4" s="38"/>
      <c r="PUO4" s="38"/>
      <c r="PUP4" s="38"/>
      <c r="PUQ4" s="38"/>
      <c r="PUR4" s="38"/>
      <c r="PUS4" s="38"/>
      <c r="PUT4" s="38"/>
      <c r="PUU4" s="38"/>
      <c r="PUV4" s="38"/>
      <c r="PUW4" s="38"/>
      <c r="PUX4" s="38"/>
      <c r="PUY4" s="38"/>
      <c r="PUZ4" s="38"/>
      <c r="PVA4" s="38"/>
      <c r="PVB4" s="38"/>
      <c r="PVC4" s="38"/>
      <c r="PVD4" s="38"/>
      <c r="PVE4" s="38"/>
      <c r="PVF4" s="38"/>
      <c r="PVG4" s="38"/>
      <c r="PVH4" s="38"/>
      <c r="PVI4" s="38"/>
      <c r="PVJ4" s="38"/>
      <c r="PVK4" s="38"/>
      <c r="PVL4" s="38"/>
      <c r="PVM4" s="38"/>
      <c r="PVN4" s="38"/>
      <c r="PVO4" s="38"/>
      <c r="PVP4" s="38"/>
      <c r="PVQ4" s="38"/>
      <c r="PVR4" s="38"/>
      <c r="PVS4" s="38"/>
      <c r="PVT4" s="38"/>
      <c r="PVU4" s="38"/>
      <c r="PVV4" s="38"/>
      <c r="PVW4" s="38"/>
      <c r="PVX4" s="38"/>
      <c r="PVY4" s="38"/>
      <c r="PVZ4" s="38"/>
      <c r="PWA4" s="38"/>
      <c r="PWB4" s="38"/>
      <c r="PWC4" s="38"/>
      <c r="PWD4" s="38"/>
      <c r="PWE4" s="38"/>
      <c r="PWF4" s="38"/>
      <c r="PWG4" s="38"/>
      <c r="PWH4" s="38"/>
      <c r="PWI4" s="38"/>
      <c r="PWJ4" s="38"/>
      <c r="PWK4" s="38"/>
      <c r="PWL4" s="38"/>
      <c r="PWM4" s="38"/>
      <c r="PWN4" s="38"/>
      <c r="PWO4" s="38"/>
      <c r="PWP4" s="38"/>
      <c r="PWQ4" s="38"/>
      <c r="PWR4" s="38"/>
      <c r="PWS4" s="38"/>
      <c r="PWT4" s="38"/>
      <c r="PWU4" s="38"/>
      <c r="PWV4" s="38"/>
      <c r="PWW4" s="38"/>
      <c r="PWX4" s="38"/>
      <c r="PWY4" s="38"/>
      <c r="PWZ4" s="38"/>
      <c r="PXA4" s="38"/>
      <c r="PXB4" s="38"/>
      <c r="PXC4" s="38"/>
      <c r="PXD4" s="38"/>
      <c r="PXE4" s="38"/>
      <c r="PXF4" s="38"/>
      <c r="PXG4" s="38"/>
      <c r="PXH4" s="38"/>
      <c r="PXI4" s="38"/>
      <c r="PXJ4" s="38"/>
      <c r="PXK4" s="38"/>
      <c r="PXL4" s="38"/>
      <c r="PXM4" s="38"/>
      <c r="PXN4" s="38"/>
      <c r="PXO4" s="38"/>
      <c r="PXP4" s="38"/>
      <c r="PXQ4" s="38"/>
      <c r="PXR4" s="38"/>
      <c r="PXS4" s="38"/>
      <c r="PXT4" s="38"/>
      <c r="PXU4" s="38"/>
      <c r="PXV4" s="38"/>
      <c r="PXW4" s="38"/>
      <c r="PXX4" s="38"/>
      <c r="PXY4" s="38"/>
      <c r="PXZ4" s="38"/>
      <c r="PYA4" s="38"/>
      <c r="PYB4" s="38"/>
      <c r="PYC4" s="38"/>
      <c r="PYD4" s="38"/>
      <c r="PYE4" s="38"/>
      <c r="PYF4" s="38"/>
      <c r="PYG4" s="38"/>
      <c r="PYH4" s="38"/>
      <c r="PYI4" s="38"/>
      <c r="PYJ4" s="38"/>
      <c r="PYK4" s="38"/>
      <c r="PYL4" s="38"/>
      <c r="PYM4" s="38"/>
      <c r="PYN4" s="38"/>
      <c r="PYO4" s="38"/>
      <c r="PYP4" s="38"/>
      <c r="PYQ4" s="38"/>
      <c r="PYR4" s="38"/>
      <c r="PYS4" s="38"/>
      <c r="PYT4" s="38"/>
      <c r="PYU4" s="38"/>
      <c r="PYV4" s="38"/>
      <c r="PYW4" s="38"/>
      <c r="PYX4" s="38"/>
      <c r="PYY4" s="38"/>
      <c r="PYZ4" s="38"/>
      <c r="PZA4" s="38"/>
      <c r="PZB4" s="38"/>
      <c r="PZC4" s="38"/>
      <c r="PZD4" s="38"/>
      <c r="PZE4" s="38"/>
      <c r="PZF4" s="38"/>
      <c r="PZG4" s="38"/>
      <c r="PZH4" s="38"/>
      <c r="PZI4" s="38"/>
      <c r="PZJ4" s="38"/>
      <c r="PZK4" s="38"/>
      <c r="PZL4" s="38"/>
      <c r="PZM4" s="38"/>
      <c r="PZN4" s="38"/>
      <c r="PZO4" s="38"/>
      <c r="PZP4" s="38"/>
      <c r="PZQ4" s="38"/>
      <c r="PZR4" s="38"/>
      <c r="PZS4" s="38"/>
      <c r="PZT4" s="38"/>
      <c r="PZU4" s="38"/>
      <c r="PZV4" s="38"/>
      <c r="PZW4" s="38"/>
      <c r="PZX4" s="38"/>
      <c r="PZY4" s="38"/>
      <c r="PZZ4" s="38"/>
      <c r="QAA4" s="38"/>
      <c r="QAB4" s="38"/>
      <c r="QAC4" s="38"/>
      <c r="QAD4" s="38"/>
      <c r="QAE4" s="38"/>
      <c r="QAF4" s="38"/>
      <c r="QAG4" s="38"/>
      <c r="QAH4" s="38"/>
      <c r="QAI4" s="38"/>
      <c r="QAJ4" s="38"/>
      <c r="QAK4" s="38"/>
      <c r="QAL4" s="38"/>
      <c r="QAM4" s="38"/>
      <c r="QAN4" s="38"/>
      <c r="QAO4" s="38"/>
      <c r="QAP4" s="38"/>
      <c r="QAQ4" s="38"/>
      <c r="QAR4" s="38"/>
      <c r="QAS4" s="38"/>
      <c r="QAT4" s="38"/>
      <c r="QAU4" s="38"/>
      <c r="QAV4" s="38"/>
      <c r="QAW4" s="38"/>
      <c r="QAX4" s="38"/>
      <c r="QAY4" s="38"/>
      <c r="QAZ4" s="38"/>
      <c r="QBA4" s="38"/>
      <c r="QBB4" s="38"/>
      <c r="QBC4" s="38"/>
      <c r="QBD4" s="38"/>
      <c r="QBE4" s="38"/>
      <c r="QBF4" s="38"/>
      <c r="QBG4" s="38"/>
      <c r="QBH4" s="38"/>
      <c r="QBI4" s="38"/>
      <c r="QBJ4" s="38"/>
      <c r="QBK4" s="38"/>
      <c r="QBL4" s="38"/>
      <c r="QBM4" s="38"/>
      <c r="QBN4" s="38"/>
      <c r="QBO4" s="38"/>
      <c r="QBP4" s="38"/>
      <c r="QBQ4" s="38"/>
      <c r="QBR4" s="38"/>
      <c r="QBS4" s="38"/>
      <c r="QBT4" s="38"/>
      <c r="QBU4" s="38"/>
      <c r="QBV4" s="38"/>
      <c r="QBW4" s="38"/>
      <c r="QBX4" s="38"/>
      <c r="QBY4" s="38"/>
      <c r="QBZ4" s="38"/>
      <c r="QCA4" s="38"/>
      <c r="QCB4" s="38"/>
      <c r="QCC4" s="38"/>
      <c r="QCD4" s="38"/>
      <c r="QCE4" s="38"/>
      <c r="QCF4" s="38"/>
      <c r="QCG4" s="38"/>
      <c r="QCH4" s="38"/>
      <c r="QCI4" s="38"/>
      <c r="QCJ4" s="38"/>
      <c r="QCK4" s="38"/>
      <c r="QCL4" s="38"/>
      <c r="QCM4" s="38"/>
      <c r="QCN4" s="38"/>
      <c r="QCO4" s="38"/>
      <c r="QCP4" s="38"/>
      <c r="QCQ4" s="38"/>
      <c r="QCR4" s="38"/>
      <c r="QCS4" s="38"/>
      <c r="QCT4" s="38"/>
      <c r="QCU4" s="38"/>
      <c r="QCV4" s="38"/>
      <c r="QCW4" s="38"/>
      <c r="QCX4" s="38"/>
      <c r="QCY4" s="38"/>
      <c r="QCZ4" s="38"/>
      <c r="QDA4" s="38"/>
      <c r="QDB4" s="38"/>
      <c r="QDC4" s="38"/>
      <c r="QDD4" s="38"/>
      <c r="QDE4" s="38"/>
      <c r="QDF4" s="38"/>
      <c r="QDG4" s="38"/>
      <c r="QDH4" s="38"/>
      <c r="QDI4" s="38"/>
      <c r="QDJ4" s="38"/>
      <c r="QDK4" s="38"/>
      <c r="QDL4" s="38"/>
      <c r="QDM4" s="38"/>
      <c r="QDN4" s="38"/>
      <c r="QDO4" s="38"/>
      <c r="QDP4" s="38"/>
      <c r="QDQ4" s="38"/>
      <c r="QDR4" s="38"/>
      <c r="QDS4" s="38"/>
      <c r="QDT4" s="38"/>
      <c r="QDU4" s="38"/>
      <c r="QDV4" s="38"/>
      <c r="QDW4" s="38"/>
      <c r="QDX4" s="38"/>
      <c r="QDY4" s="38"/>
      <c r="QDZ4" s="38"/>
      <c r="QEA4" s="38"/>
      <c r="QEB4" s="38"/>
      <c r="QEC4" s="38"/>
      <c r="QED4" s="38"/>
      <c r="QEE4" s="38"/>
      <c r="QEF4" s="38"/>
      <c r="QEG4" s="38"/>
      <c r="QEH4" s="38"/>
      <c r="QEI4" s="38"/>
      <c r="QEJ4" s="38"/>
      <c r="QEK4" s="38"/>
      <c r="QEL4" s="38"/>
      <c r="QEM4" s="38"/>
      <c r="QEN4" s="38"/>
      <c r="QEO4" s="38"/>
      <c r="QEP4" s="38"/>
      <c r="QEQ4" s="38"/>
      <c r="QER4" s="38"/>
      <c r="QES4" s="38"/>
      <c r="QET4" s="38"/>
      <c r="QEU4" s="38"/>
      <c r="QEV4" s="38"/>
      <c r="QEW4" s="38"/>
      <c r="QEX4" s="38"/>
      <c r="QEY4" s="38"/>
      <c r="QEZ4" s="38"/>
      <c r="QFA4" s="38"/>
      <c r="QFB4" s="38"/>
      <c r="QFC4" s="38"/>
      <c r="QFD4" s="38"/>
      <c r="QFE4" s="38"/>
      <c r="QFF4" s="38"/>
      <c r="QFG4" s="38"/>
      <c r="QFH4" s="38"/>
      <c r="QFI4" s="38"/>
      <c r="QFJ4" s="38"/>
      <c r="QFK4" s="38"/>
      <c r="QFL4" s="38"/>
      <c r="QFM4" s="38"/>
      <c r="QFN4" s="38"/>
      <c r="QFO4" s="38"/>
      <c r="QFP4" s="38"/>
      <c r="QFQ4" s="38"/>
      <c r="QFR4" s="38"/>
      <c r="QFS4" s="38"/>
      <c r="QFT4" s="38"/>
      <c r="QFU4" s="38"/>
      <c r="QFV4" s="38"/>
      <c r="QFW4" s="38"/>
      <c r="QFX4" s="38"/>
      <c r="QFY4" s="38"/>
      <c r="QFZ4" s="38"/>
      <c r="QGA4" s="38"/>
      <c r="QGB4" s="38"/>
      <c r="QGC4" s="38"/>
      <c r="QGD4" s="38"/>
      <c r="QGE4" s="38"/>
      <c r="QGF4" s="38"/>
      <c r="QGG4" s="38"/>
      <c r="QGH4" s="38"/>
      <c r="QGI4" s="38"/>
      <c r="QGJ4" s="38"/>
      <c r="QGK4" s="38"/>
      <c r="QGL4" s="38"/>
      <c r="QGM4" s="38"/>
      <c r="QGN4" s="38"/>
      <c r="QGO4" s="38"/>
      <c r="QGP4" s="38"/>
      <c r="QGQ4" s="38"/>
      <c r="QGR4" s="38"/>
      <c r="QGS4" s="38"/>
      <c r="QGT4" s="38"/>
      <c r="QGU4" s="38"/>
      <c r="QGV4" s="38"/>
      <c r="QGW4" s="38"/>
      <c r="QGX4" s="38"/>
      <c r="QGY4" s="38"/>
      <c r="QGZ4" s="38"/>
      <c r="QHA4" s="38"/>
      <c r="QHB4" s="38"/>
      <c r="QHC4" s="38"/>
      <c r="QHD4" s="38"/>
      <c r="QHE4" s="38"/>
      <c r="QHF4" s="38"/>
      <c r="QHG4" s="38"/>
      <c r="QHH4" s="38"/>
      <c r="QHI4" s="38"/>
      <c r="QHJ4" s="38"/>
      <c r="QHK4" s="38"/>
      <c r="QHL4" s="38"/>
      <c r="QHM4" s="38"/>
      <c r="QHN4" s="38"/>
      <c r="QHO4" s="38"/>
      <c r="QHP4" s="38"/>
      <c r="QHQ4" s="38"/>
      <c r="QHR4" s="38"/>
      <c r="QHS4" s="38"/>
      <c r="QHT4" s="38"/>
      <c r="QHU4" s="38"/>
      <c r="QHV4" s="38"/>
      <c r="QHW4" s="38"/>
      <c r="QHX4" s="38"/>
      <c r="QHY4" s="38"/>
      <c r="QHZ4" s="38"/>
      <c r="QIA4" s="38"/>
      <c r="QIB4" s="38"/>
      <c r="QIC4" s="38"/>
      <c r="QID4" s="38"/>
      <c r="QIE4" s="38"/>
      <c r="QIF4" s="38"/>
      <c r="QIG4" s="38"/>
      <c r="QIH4" s="38"/>
      <c r="QII4" s="38"/>
      <c r="QIJ4" s="38"/>
      <c r="QIK4" s="38"/>
      <c r="QIL4" s="38"/>
      <c r="QIM4" s="38"/>
      <c r="QIN4" s="38"/>
      <c r="QIO4" s="38"/>
      <c r="QIP4" s="38"/>
      <c r="QIQ4" s="38"/>
      <c r="QIR4" s="38"/>
      <c r="QIS4" s="38"/>
      <c r="QIT4" s="38"/>
      <c r="QIU4" s="38"/>
      <c r="QIV4" s="38"/>
      <c r="QIW4" s="38"/>
      <c r="QIX4" s="38"/>
      <c r="QIY4" s="38"/>
      <c r="QIZ4" s="38"/>
      <c r="QJA4" s="38"/>
      <c r="QJB4" s="38"/>
      <c r="QJC4" s="38"/>
      <c r="QJD4" s="38"/>
      <c r="QJE4" s="38"/>
      <c r="QJF4" s="38"/>
      <c r="QJG4" s="38"/>
      <c r="QJH4" s="38"/>
      <c r="QJI4" s="38"/>
      <c r="QJJ4" s="38"/>
      <c r="QJK4" s="38"/>
      <c r="QJL4" s="38"/>
      <c r="QJM4" s="38"/>
      <c r="QJN4" s="38"/>
      <c r="QJO4" s="38"/>
      <c r="QJP4" s="38"/>
      <c r="QJQ4" s="38"/>
      <c r="QJR4" s="38"/>
      <c r="QJS4" s="38"/>
      <c r="QJT4" s="38"/>
      <c r="QJU4" s="38"/>
      <c r="QJV4" s="38"/>
      <c r="QJW4" s="38"/>
      <c r="QJX4" s="38"/>
      <c r="QJY4" s="38"/>
      <c r="QJZ4" s="38"/>
      <c r="QKA4" s="38"/>
      <c r="QKB4" s="38"/>
      <c r="QKC4" s="38"/>
      <c r="QKD4" s="38"/>
      <c r="QKE4" s="38"/>
      <c r="QKF4" s="38"/>
      <c r="QKG4" s="38"/>
      <c r="QKH4" s="38"/>
      <c r="QKI4" s="38"/>
      <c r="QKJ4" s="38"/>
      <c r="QKK4" s="38"/>
      <c r="QKL4" s="38"/>
      <c r="QKM4" s="38"/>
      <c r="QKN4" s="38"/>
      <c r="QKO4" s="38"/>
      <c r="QKP4" s="38"/>
      <c r="QKQ4" s="38"/>
      <c r="QKR4" s="38"/>
      <c r="QKS4" s="38"/>
      <c r="QKT4" s="38"/>
      <c r="QKU4" s="38"/>
      <c r="QKV4" s="38"/>
      <c r="QKW4" s="38"/>
      <c r="QKX4" s="38"/>
      <c r="QKY4" s="38"/>
      <c r="QKZ4" s="38"/>
      <c r="QLA4" s="38"/>
      <c r="QLB4" s="38"/>
      <c r="QLC4" s="38"/>
      <c r="QLD4" s="38"/>
      <c r="QLE4" s="38"/>
      <c r="QLF4" s="38"/>
      <c r="QLG4" s="38"/>
      <c r="QLH4" s="38"/>
      <c r="QLI4" s="38"/>
      <c r="QLJ4" s="38"/>
      <c r="QLK4" s="38"/>
      <c r="QLL4" s="38"/>
      <c r="QLM4" s="38"/>
      <c r="QLN4" s="38"/>
      <c r="QLO4" s="38"/>
      <c r="QLP4" s="38"/>
      <c r="QLQ4" s="38"/>
      <c r="QLR4" s="38"/>
      <c r="QLS4" s="38"/>
      <c r="QLT4" s="38"/>
      <c r="QLU4" s="38"/>
      <c r="QLV4" s="38"/>
      <c r="QLW4" s="38"/>
      <c r="QLX4" s="38"/>
      <c r="QLY4" s="38"/>
      <c r="QLZ4" s="38"/>
      <c r="QMA4" s="38"/>
      <c r="QMB4" s="38"/>
      <c r="QMC4" s="38"/>
      <c r="QMD4" s="38"/>
      <c r="QME4" s="38"/>
      <c r="QMF4" s="38"/>
      <c r="QMG4" s="38"/>
      <c r="QMH4" s="38"/>
      <c r="QMI4" s="38"/>
      <c r="QMJ4" s="38"/>
      <c r="QMK4" s="38"/>
      <c r="QML4" s="38"/>
      <c r="QMM4" s="38"/>
      <c r="QMN4" s="38"/>
      <c r="QMO4" s="38"/>
      <c r="QMP4" s="38"/>
      <c r="QMQ4" s="38"/>
      <c r="QMR4" s="38"/>
      <c r="QMS4" s="38"/>
      <c r="QMT4" s="38"/>
      <c r="QMU4" s="38"/>
      <c r="QMV4" s="38"/>
      <c r="QMW4" s="38"/>
      <c r="QMX4" s="38"/>
      <c r="QMY4" s="38"/>
      <c r="QMZ4" s="38"/>
      <c r="QNA4" s="38"/>
      <c r="QNB4" s="38"/>
      <c r="QNC4" s="38"/>
      <c r="QND4" s="38"/>
      <c r="QNE4" s="38"/>
      <c r="QNF4" s="38"/>
      <c r="QNG4" s="38"/>
      <c r="QNH4" s="38"/>
      <c r="QNI4" s="38"/>
      <c r="QNJ4" s="38"/>
      <c r="QNK4" s="38"/>
      <c r="QNL4" s="38"/>
      <c r="QNM4" s="38"/>
      <c r="QNN4" s="38"/>
      <c r="QNO4" s="38"/>
      <c r="QNP4" s="38"/>
      <c r="QNQ4" s="38"/>
      <c r="QNR4" s="38"/>
      <c r="QNS4" s="38"/>
      <c r="QNT4" s="38"/>
      <c r="QNU4" s="38"/>
      <c r="QNV4" s="38"/>
      <c r="QNW4" s="38"/>
      <c r="QNX4" s="38"/>
      <c r="QNY4" s="38"/>
      <c r="QNZ4" s="38"/>
      <c r="QOA4" s="38"/>
      <c r="QOB4" s="38"/>
      <c r="QOC4" s="38"/>
      <c r="QOD4" s="38"/>
      <c r="QOE4" s="38"/>
      <c r="QOF4" s="38"/>
      <c r="QOG4" s="38"/>
      <c r="QOH4" s="38"/>
      <c r="QOI4" s="38"/>
      <c r="QOJ4" s="38"/>
      <c r="QOK4" s="38"/>
      <c r="QOL4" s="38"/>
      <c r="QOM4" s="38"/>
      <c r="QON4" s="38"/>
      <c r="QOO4" s="38"/>
      <c r="QOP4" s="38"/>
      <c r="QOQ4" s="38"/>
      <c r="QOR4" s="38"/>
      <c r="QOS4" s="38"/>
      <c r="QOT4" s="38"/>
      <c r="QOU4" s="38"/>
      <c r="QOV4" s="38"/>
      <c r="QOW4" s="38"/>
      <c r="QOX4" s="38"/>
      <c r="QOY4" s="38"/>
      <c r="QOZ4" s="38"/>
      <c r="QPA4" s="38"/>
      <c r="QPB4" s="38"/>
      <c r="QPC4" s="38"/>
      <c r="QPD4" s="38"/>
      <c r="QPE4" s="38"/>
      <c r="QPF4" s="38"/>
      <c r="QPG4" s="38"/>
      <c r="QPH4" s="38"/>
      <c r="QPI4" s="38"/>
      <c r="QPJ4" s="38"/>
      <c r="QPK4" s="38"/>
      <c r="QPL4" s="38"/>
      <c r="QPM4" s="38"/>
      <c r="QPN4" s="38"/>
      <c r="QPO4" s="38"/>
      <c r="QPP4" s="38"/>
      <c r="QPQ4" s="38"/>
      <c r="QPR4" s="38"/>
      <c r="QPS4" s="38"/>
      <c r="QPT4" s="38"/>
      <c r="QPU4" s="38"/>
      <c r="QPV4" s="38"/>
      <c r="QPW4" s="38"/>
      <c r="QPX4" s="38"/>
      <c r="QPY4" s="38"/>
      <c r="QPZ4" s="38"/>
      <c r="QQA4" s="38"/>
      <c r="QQB4" s="38"/>
      <c r="QQC4" s="38"/>
      <c r="QQD4" s="38"/>
      <c r="QQE4" s="38"/>
      <c r="QQF4" s="38"/>
      <c r="QQG4" s="38"/>
      <c r="QQH4" s="38"/>
      <c r="QQI4" s="38"/>
      <c r="QQJ4" s="38"/>
      <c r="QQK4" s="38"/>
      <c r="QQL4" s="38"/>
      <c r="QQM4" s="38"/>
      <c r="QQN4" s="38"/>
      <c r="QQO4" s="38"/>
      <c r="QQP4" s="38"/>
      <c r="QQQ4" s="38"/>
      <c r="QQR4" s="38"/>
      <c r="QQS4" s="38"/>
      <c r="QQT4" s="38"/>
      <c r="QQU4" s="38"/>
      <c r="QQV4" s="38"/>
      <c r="QQW4" s="38"/>
      <c r="QQX4" s="38"/>
      <c r="QQY4" s="38"/>
      <c r="QQZ4" s="38"/>
      <c r="QRA4" s="38"/>
      <c r="QRB4" s="38"/>
      <c r="QRC4" s="38"/>
      <c r="QRD4" s="38"/>
      <c r="QRE4" s="38"/>
      <c r="QRF4" s="38"/>
      <c r="QRG4" s="38"/>
      <c r="QRH4" s="38"/>
      <c r="QRI4" s="38"/>
      <c r="QRJ4" s="38"/>
      <c r="QRK4" s="38"/>
      <c r="QRL4" s="38"/>
      <c r="QRM4" s="38"/>
      <c r="QRN4" s="38"/>
      <c r="QRO4" s="38"/>
      <c r="QRP4" s="38"/>
      <c r="QRQ4" s="38"/>
      <c r="QRR4" s="38"/>
      <c r="QRS4" s="38"/>
      <c r="QRT4" s="38"/>
      <c r="QRU4" s="38"/>
      <c r="QRV4" s="38"/>
      <c r="QRW4" s="38"/>
      <c r="QRX4" s="38"/>
      <c r="QRY4" s="38"/>
      <c r="QRZ4" s="38"/>
      <c r="QSA4" s="38"/>
      <c r="QSB4" s="38"/>
      <c r="QSC4" s="38"/>
      <c r="QSD4" s="38"/>
      <c r="QSE4" s="38"/>
      <c r="QSF4" s="38"/>
      <c r="QSG4" s="38"/>
      <c r="QSH4" s="38"/>
      <c r="QSI4" s="38"/>
      <c r="QSJ4" s="38"/>
      <c r="QSK4" s="38"/>
      <c r="QSL4" s="38"/>
      <c r="QSM4" s="38"/>
      <c r="QSN4" s="38"/>
      <c r="QSO4" s="38"/>
      <c r="QSP4" s="38"/>
      <c r="QSQ4" s="38"/>
      <c r="QSR4" s="38"/>
      <c r="QSS4" s="38"/>
      <c r="QST4" s="38"/>
      <c r="QSU4" s="38"/>
      <c r="QSV4" s="38"/>
      <c r="QSW4" s="38"/>
      <c r="QSX4" s="38"/>
      <c r="QSY4" s="38"/>
      <c r="QSZ4" s="38"/>
      <c r="QTA4" s="38"/>
      <c r="QTB4" s="38"/>
      <c r="QTC4" s="38"/>
      <c r="QTD4" s="38"/>
      <c r="QTE4" s="38"/>
      <c r="QTF4" s="38"/>
      <c r="QTG4" s="38"/>
      <c r="QTH4" s="38"/>
      <c r="QTI4" s="38"/>
      <c r="QTJ4" s="38"/>
      <c r="QTK4" s="38"/>
      <c r="QTL4" s="38"/>
      <c r="QTM4" s="38"/>
      <c r="QTN4" s="38"/>
      <c r="QTO4" s="38"/>
      <c r="QTP4" s="38"/>
      <c r="QTQ4" s="38"/>
      <c r="QTR4" s="38"/>
      <c r="QTS4" s="38"/>
      <c r="QTT4" s="38"/>
      <c r="QTU4" s="38"/>
      <c r="QTV4" s="38"/>
      <c r="QTW4" s="38"/>
      <c r="QTX4" s="38"/>
      <c r="QTY4" s="38"/>
      <c r="QTZ4" s="38"/>
      <c r="QUA4" s="38"/>
      <c r="QUB4" s="38"/>
      <c r="QUC4" s="38"/>
      <c r="QUD4" s="38"/>
      <c r="QUE4" s="38"/>
      <c r="QUF4" s="38"/>
      <c r="QUG4" s="38"/>
      <c r="QUH4" s="38"/>
      <c r="QUI4" s="38"/>
      <c r="QUJ4" s="38"/>
      <c r="QUK4" s="38"/>
      <c r="QUL4" s="38"/>
      <c r="QUM4" s="38"/>
      <c r="QUN4" s="38"/>
      <c r="QUO4" s="38"/>
      <c r="QUP4" s="38"/>
      <c r="QUQ4" s="38"/>
      <c r="QUR4" s="38"/>
      <c r="QUS4" s="38"/>
      <c r="QUT4" s="38"/>
      <c r="QUU4" s="38"/>
      <c r="QUV4" s="38"/>
      <c r="QUW4" s="38"/>
      <c r="QUX4" s="38"/>
      <c r="QUY4" s="38"/>
      <c r="QUZ4" s="38"/>
      <c r="QVA4" s="38"/>
      <c r="QVB4" s="38"/>
      <c r="QVC4" s="38"/>
      <c r="QVD4" s="38"/>
      <c r="QVE4" s="38"/>
      <c r="QVF4" s="38"/>
      <c r="QVG4" s="38"/>
      <c r="QVH4" s="38"/>
      <c r="QVI4" s="38"/>
      <c r="QVJ4" s="38"/>
      <c r="QVK4" s="38"/>
      <c r="QVL4" s="38"/>
      <c r="QVM4" s="38"/>
      <c r="QVN4" s="38"/>
      <c r="QVO4" s="38"/>
      <c r="QVP4" s="38"/>
      <c r="QVQ4" s="38"/>
      <c r="QVR4" s="38"/>
      <c r="QVS4" s="38"/>
      <c r="QVT4" s="38"/>
      <c r="QVU4" s="38"/>
      <c r="QVV4" s="38"/>
      <c r="QVW4" s="38"/>
      <c r="QVX4" s="38"/>
      <c r="QVY4" s="38"/>
      <c r="QVZ4" s="38"/>
      <c r="QWA4" s="38"/>
      <c r="QWB4" s="38"/>
      <c r="QWC4" s="38"/>
      <c r="QWD4" s="38"/>
      <c r="QWE4" s="38"/>
      <c r="QWF4" s="38"/>
      <c r="QWG4" s="38"/>
      <c r="QWH4" s="38"/>
      <c r="QWI4" s="38"/>
      <c r="QWJ4" s="38"/>
      <c r="QWK4" s="38"/>
      <c r="QWL4" s="38"/>
      <c r="QWM4" s="38"/>
      <c r="QWN4" s="38"/>
      <c r="QWO4" s="38"/>
      <c r="QWP4" s="38"/>
      <c r="QWQ4" s="38"/>
      <c r="QWR4" s="38"/>
      <c r="QWS4" s="38"/>
      <c r="QWT4" s="38"/>
      <c r="QWU4" s="38"/>
      <c r="QWV4" s="38"/>
      <c r="QWW4" s="38"/>
      <c r="QWX4" s="38"/>
      <c r="QWY4" s="38"/>
      <c r="QWZ4" s="38"/>
      <c r="QXA4" s="38"/>
      <c r="QXB4" s="38"/>
      <c r="QXC4" s="38"/>
      <c r="QXD4" s="38"/>
      <c r="QXE4" s="38"/>
      <c r="QXF4" s="38"/>
      <c r="QXG4" s="38"/>
      <c r="QXH4" s="38"/>
      <c r="QXI4" s="38"/>
      <c r="QXJ4" s="38"/>
      <c r="QXK4" s="38"/>
      <c r="QXL4" s="38"/>
      <c r="QXM4" s="38"/>
      <c r="QXN4" s="38"/>
      <c r="QXO4" s="38"/>
      <c r="QXP4" s="38"/>
      <c r="QXQ4" s="38"/>
      <c r="QXR4" s="38"/>
      <c r="QXS4" s="38"/>
      <c r="QXT4" s="38"/>
      <c r="QXU4" s="38"/>
      <c r="QXV4" s="38"/>
      <c r="QXW4" s="38"/>
      <c r="QXX4" s="38"/>
      <c r="QXY4" s="38"/>
      <c r="QXZ4" s="38"/>
      <c r="QYA4" s="38"/>
      <c r="QYB4" s="38"/>
      <c r="QYC4" s="38"/>
      <c r="QYD4" s="38"/>
      <c r="QYE4" s="38"/>
      <c r="QYF4" s="38"/>
      <c r="QYG4" s="38"/>
      <c r="QYH4" s="38"/>
      <c r="QYI4" s="38"/>
      <c r="QYJ4" s="38"/>
      <c r="QYK4" s="38"/>
      <c r="QYL4" s="38"/>
      <c r="QYM4" s="38"/>
      <c r="QYN4" s="38"/>
      <c r="QYO4" s="38"/>
      <c r="QYP4" s="38"/>
      <c r="QYQ4" s="38"/>
      <c r="QYR4" s="38"/>
      <c r="QYS4" s="38"/>
      <c r="QYT4" s="38"/>
      <c r="QYU4" s="38"/>
      <c r="QYV4" s="38"/>
      <c r="QYW4" s="38"/>
      <c r="QYX4" s="38"/>
      <c r="QYY4" s="38"/>
      <c r="QYZ4" s="38"/>
      <c r="QZA4" s="38"/>
      <c r="QZB4" s="38"/>
      <c r="QZC4" s="38"/>
      <c r="QZD4" s="38"/>
      <c r="QZE4" s="38"/>
      <c r="QZF4" s="38"/>
      <c r="QZG4" s="38"/>
      <c r="QZH4" s="38"/>
      <c r="QZI4" s="38"/>
      <c r="QZJ4" s="38"/>
      <c r="QZK4" s="38"/>
      <c r="QZL4" s="38"/>
      <c r="QZM4" s="38"/>
      <c r="QZN4" s="38"/>
      <c r="QZO4" s="38"/>
      <c r="QZP4" s="38"/>
      <c r="QZQ4" s="38"/>
      <c r="QZR4" s="38"/>
      <c r="QZS4" s="38"/>
      <c r="QZT4" s="38"/>
      <c r="QZU4" s="38"/>
      <c r="QZV4" s="38"/>
      <c r="QZW4" s="38"/>
      <c r="QZX4" s="38"/>
      <c r="QZY4" s="38"/>
      <c r="QZZ4" s="38"/>
      <c r="RAA4" s="38"/>
      <c r="RAB4" s="38"/>
      <c r="RAC4" s="38"/>
      <c r="RAD4" s="38"/>
      <c r="RAE4" s="38"/>
      <c r="RAF4" s="38"/>
      <c r="RAG4" s="38"/>
      <c r="RAH4" s="38"/>
      <c r="RAI4" s="38"/>
      <c r="RAJ4" s="38"/>
      <c r="RAK4" s="38"/>
      <c r="RAL4" s="38"/>
      <c r="RAM4" s="38"/>
      <c r="RAN4" s="38"/>
      <c r="RAO4" s="38"/>
      <c r="RAP4" s="38"/>
      <c r="RAQ4" s="38"/>
      <c r="RAR4" s="38"/>
      <c r="RAS4" s="38"/>
      <c r="RAT4" s="38"/>
      <c r="RAU4" s="38"/>
      <c r="RAV4" s="38"/>
      <c r="RAW4" s="38"/>
      <c r="RAX4" s="38"/>
      <c r="RAY4" s="38"/>
      <c r="RAZ4" s="38"/>
      <c r="RBA4" s="38"/>
      <c r="RBB4" s="38"/>
      <c r="RBC4" s="38"/>
      <c r="RBD4" s="38"/>
      <c r="RBE4" s="38"/>
      <c r="RBF4" s="38"/>
      <c r="RBG4" s="38"/>
      <c r="RBH4" s="38"/>
      <c r="RBI4" s="38"/>
      <c r="RBJ4" s="38"/>
      <c r="RBK4" s="38"/>
      <c r="RBL4" s="38"/>
      <c r="RBM4" s="38"/>
      <c r="RBN4" s="38"/>
      <c r="RBO4" s="38"/>
      <c r="RBP4" s="38"/>
      <c r="RBQ4" s="38"/>
      <c r="RBR4" s="38"/>
      <c r="RBS4" s="38"/>
      <c r="RBT4" s="38"/>
      <c r="RBU4" s="38"/>
      <c r="RBV4" s="38"/>
      <c r="RBW4" s="38"/>
      <c r="RBX4" s="38"/>
      <c r="RBY4" s="38"/>
      <c r="RBZ4" s="38"/>
      <c r="RCA4" s="38"/>
      <c r="RCB4" s="38"/>
      <c r="RCC4" s="38"/>
      <c r="RCD4" s="38"/>
      <c r="RCE4" s="38"/>
      <c r="RCF4" s="38"/>
      <c r="RCG4" s="38"/>
      <c r="RCH4" s="38"/>
      <c r="RCI4" s="38"/>
      <c r="RCJ4" s="38"/>
      <c r="RCK4" s="38"/>
      <c r="RCL4" s="38"/>
      <c r="RCM4" s="38"/>
      <c r="RCN4" s="38"/>
      <c r="RCO4" s="38"/>
      <c r="RCP4" s="38"/>
      <c r="RCQ4" s="38"/>
      <c r="RCR4" s="38"/>
      <c r="RCS4" s="38"/>
      <c r="RCT4" s="38"/>
      <c r="RCU4" s="38"/>
      <c r="RCV4" s="38"/>
      <c r="RCW4" s="38"/>
      <c r="RCX4" s="38"/>
      <c r="RCY4" s="38"/>
      <c r="RCZ4" s="38"/>
      <c r="RDA4" s="38"/>
      <c r="RDB4" s="38"/>
      <c r="RDC4" s="38"/>
      <c r="RDD4" s="38"/>
      <c r="RDE4" s="38"/>
      <c r="RDF4" s="38"/>
      <c r="RDG4" s="38"/>
      <c r="RDH4" s="38"/>
      <c r="RDI4" s="38"/>
      <c r="RDJ4" s="38"/>
      <c r="RDK4" s="38"/>
      <c r="RDL4" s="38"/>
      <c r="RDM4" s="38"/>
      <c r="RDN4" s="38"/>
      <c r="RDO4" s="38"/>
      <c r="RDP4" s="38"/>
      <c r="RDQ4" s="38"/>
      <c r="RDR4" s="38"/>
      <c r="RDS4" s="38"/>
      <c r="RDT4" s="38"/>
      <c r="RDU4" s="38"/>
      <c r="RDV4" s="38"/>
      <c r="RDW4" s="38"/>
      <c r="RDX4" s="38"/>
      <c r="RDY4" s="38"/>
      <c r="RDZ4" s="38"/>
      <c r="REA4" s="38"/>
      <c r="REB4" s="38"/>
      <c r="REC4" s="38"/>
      <c r="RED4" s="38"/>
      <c r="REE4" s="38"/>
      <c r="REF4" s="38"/>
      <c r="REG4" s="38"/>
      <c r="REH4" s="38"/>
      <c r="REI4" s="38"/>
      <c r="REJ4" s="38"/>
      <c r="REK4" s="38"/>
      <c r="REL4" s="38"/>
      <c r="REM4" s="38"/>
      <c r="REN4" s="38"/>
      <c r="REO4" s="38"/>
      <c r="REP4" s="38"/>
      <c r="REQ4" s="38"/>
      <c r="RER4" s="38"/>
      <c r="RES4" s="38"/>
      <c r="RET4" s="38"/>
      <c r="REU4" s="38"/>
      <c r="REV4" s="38"/>
      <c r="REW4" s="38"/>
      <c r="REX4" s="38"/>
      <c r="REY4" s="38"/>
      <c r="REZ4" s="38"/>
      <c r="RFA4" s="38"/>
      <c r="RFB4" s="38"/>
      <c r="RFC4" s="38"/>
      <c r="RFD4" s="38"/>
      <c r="RFE4" s="38"/>
      <c r="RFF4" s="38"/>
      <c r="RFG4" s="38"/>
      <c r="RFH4" s="38"/>
      <c r="RFI4" s="38"/>
      <c r="RFJ4" s="38"/>
      <c r="RFK4" s="38"/>
      <c r="RFL4" s="38"/>
      <c r="RFM4" s="38"/>
      <c r="RFN4" s="38"/>
      <c r="RFO4" s="38"/>
      <c r="RFP4" s="38"/>
      <c r="RFQ4" s="38"/>
      <c r="RFR4" s="38"/>
      <c r="RFS4" s="38"/>
      <c r="RFT4" s="38"/>
      <c r="RFU4" s="38"/>
      <c r="RFV4" s="38"/>
      <c r="RFW4" s="38"/>
      <c r="RFX4" s="38"/>
      <c r="RFY4" s="38"/>
      <c r="RFZ4" s="38"/>
      <c r="RGA4" s="38"/>
      <c r="RGB4" s="38"/>
      <c r="RGC4" s="38"/>
      <c r="RGD4" s="38"/>
      <c r="RGE4" s="38"/>
      <c r="RGF4" s="38"/>
      <c r="RGG4" s="38"/>
      <c r="RGH4" s="38"/>
      <c r="RGI4" s="38"/>
      <c r="RGJ4" s="38"/>
      <c r="RGK4" s="38"/>
      <c r="RGL4" s="38"/>
      <c r="RGM4" s="38"/>
      <c r="RGN4" s="38"/>
      <c r="RGO4" s="38"/>
      <c r="RGP4" s="38"/>
      <c r="RGQ4" s="38"/>
      <c r="RGR4" s="38"/>
      <c r="RGS4" s="38"/>
      <c r="RGT4" s="38"/>
      <c r="RGU4" s="38"/>
      <c r="RGV4" s="38"/>
      <c r="RGW4" s="38"/>
      <c r="RGX4" s="38"/>
      <c r="RGY4" s="38"/>
      <c r="RGZ4" s="38"/>
      <c r="RHA4" s="38"/>
      <c r="RHB4" s="38"/>
      <c r="RHC4" s="38"/>
      <c r="RHD4" s="38"/>
      <c r="RHE4" s="38"/>
      <c r="RHF4" s="38"/>
      <c r="RHG4" s="38"/>
      <c r="RHH4" s="38"/>
      <c r="RHI4" s="38"/>
      <c r="RHJ4" s="38"/>
      <c r="RHK4" s="38"/>
      <c r="RHL4" s="38"/>
      <c r="RHM4" s="38"/>
      <c r="RHN4" s="38"/>
      <c r="RHO4" s="38"/>
      <c r="RHP4" s="38"/>
      <c r="RHQ4" s="38"/>
      <c r="RHR4" s="38"/>
      <c r="RHS4" s="38"/>
      <c r="RHT4" s="38"/>
      <c r="RHU4" s="38"/>
      <c r="RHV4" s="38"/>
      <c r="RHW4" s="38"/>
      <c r="RHX4" s="38"/>
      <c r="RHY4" s="38"/>
      <c r="RHZ4" s="38"/>
      <c r="RIA4" s="38"/>
      <c r="RIB4" s="38"/>
      <c r="RIC4" s="38"/>
      <c r="RID4" s="38"/>
      <c r="RIE4" s="38"/>
      <c r="RIF4" s="38"/>
      <c r="RIG4" s="38"/>
      <c r="RIH4" s="38"/>
      <c r="RII4" s="38"/>
      <c r="RIJ4" s="38"/>
      <c r="RIK4" s="38"/>
      <c r="RIL4" s="38"/>
      <c r="RIM4" s="38"/>
      <c r="RIN4" s="38"/>
      <c r="RIO4" s="38"/>
      <c r="RIP4" s="38"/>
      <c r="RIQ4" s="38"/>
      <c r="RIR4" s="38"/>
      <c r="RIS4" s="38"/>
      <c r="RIT4" s="38"/>
      <c r="RIU4" s="38"/>
      <c r="RIV4" s="38"/>
      <c r="RIW4" s="38"/>
      <c r="RIX4" s="38"/>
      <c r="RIY4" s="38"/>
      <c r="RIZ4" s="38"/>
      <c r="RJA4" s="38"/>
      <c r="RJB4" s="38"/>
      <c r="RJC4" s="38"/>
      <c r="RJD4" s="38"/>
      <c r="RJE4" s="38"/>
      <c r="RJF4" s="38"/>
      <c r="RJG4" s="38"/>
      <c r="RJH4" s="38"/>
      <c r="RJI4" s="38"/>
      <c r="RJJ4" s="38"/>
      <c r="RJK4" s="38"/>
      <c r="RJL4" s="38"/>
      <c r="RJM4" s="38"/>
      <c r="RJN4" s="38"/>
      <c r="RJO4" s="38"/>
      <c r="RJP4" s="38"/>
      <c r="RJQ4" s="38"/>
      <c r="RJR4" s="38"/>
      <c r="RJS4" s="38"/>
      <c r="RJT4" s="38"/>
      <c r="RJU4" s="38"/>
      <c r="RJV4" s="38"/>
      <c r="RJW4" s="38"/>
      <c r="RJX4" s="38"/>
      <c r="RJY4" s="38"/>
      <c r="RJZ4" s="38"/>
      <c r="RKA4" s="38"/>
      <c r="RKB4" s="38"/>
      <c r="RKC4" s="38"/>
      <c r="RKD4" s="38"/>
      <c r="RKE4" s="38"/>
      <c r="RKF4" s="38"/>
      <c r="RKG4" s="38"/>
      <c r="RKH4" s="38"/>
      <c r="RKI4" s="38"/>
      <c r="RKJ4" s="38"/>
      <c r="RKK4" s="38"/>
      <c r="RKL4" s="38"/>
      <c r="RKM4" s="38"/>
      <c r="RKN4" s="38"/>
      <c r="RKO4" s="38"/>
      <c r="RKP4" s="38"/>
      <c r="RKQ4" s="38"/>
      <c r="RKR4" s="38"/>
      <c r="RKS4" s="38"/>
      <c r="RKT4" s="38"/>
      <c r="RKU4" s="38"/>
      <c r="RKV4" s="38"/>
      <c r="RKW4" s="38"/>
      <c r="RKX4" s="38"/>
      <c r="RKY4" s="38"/>
      <c r="RKZ4" s="38"/>
      <c r="RLA4" s="38"/>
      <c r="RLB4" s="38"/>
      <c r="RLC4" s="38"/>
      <c r="RLD4" s="38"/>
      <c r="RLE4" s="38"/>
      <c r="RLF4" s="38"/>
      <c r="RLG4" s="38"/>
      <c r="RLH4" s="38"/>
      <c r="RLI4" s="38"/>
      <c r="RLJ4" s="38"/>
      <c r="RLK4" s="38"/>
      <c r="RLL4" s="38"/>
      <c r="RLM4" s="38"/>
      <c r="RLN4" s="38"/>
      <c r="RLO4" s="38"/>
      <c r="RLP4" s="38"/>
      <c r="RLQ4" s="38"/>
      <c r="RLR4" s="38"/>
      <c r="RLS4" s="38"/>
      <c r="RLT4" s="38"/>
      <c r="RLU4" s="38"/>
      <c r="RLV4" s="38"/>
      <c r="RLW4" s="38"/>
      <c r="RLX4" s="38"/>
      <c r="RLY4" s="38"/>
      <c r="RLZ4" s="38"/>
      <c r="RMA4" s="38"/>
      <c r="RMB4" s="38"/>
      <c r="RMC4" s="38"/>
      <c r="RMD4" s="38"/>
      <c r="RME4" s="38"/>
      <c r="RMF4" s="38"/>
      <c r="RMG4" s="38"/>
      <c r="RMH4" s="38"/>
      <c r="RMI4" s="38"/>
      <c r="RMJ4" s="38"/>
      <c r="RMK4" s="38"/>
      <c r="RML4" s="38"/>
      <c r="RMM4" s="38"/>
      <c r="RMN4" s="38"/>
      <c r="RMO4" s="38"/>
      <c r="RMP4" s="38"/>
      <c r="RMQ4" s="38"/>
      <c r="RMR4" s="38"/>
      <c r="RMS4" s="38"/>
      <c r="RMT4" s="38"/>
      <c r="RMU4" s="38"/>
      <c r="RMV4" s="38"/>
      <c r="RMW4" s="38"/>
      <c r="RMX4" s="38"/>
      <c r="RMY4" s="38"/>
      <c r="RMZ4" s="38"/>
      <c r="RNA4" s="38"/>
      <c r="RNB4" s="38"/>
      <c r="RNC4" s="38"/>
      <c r="RND4" s="38"/>
      <c r="RNE4" s="38"/>
      <c r="RNF4" s="38"/>
      <c r="RNG4" s="38"/>
      <c r="RNH4" s="38"/>
      <c r="RNI4" s="38"/>
      <c r="RNJ4" s="38"/>
      <c r="RNK4" s="38"/>
      <c r="RNL4" s="38"/>
      <c r="RNM4" s="38"/>
      <c r="RNN4" s="38"/>
      <c r="RNO4" s="38"/>
      <c r="RNP4" s="38"/>
      <c r="RNQ4" s="38"/>
      <c r="RNR4" s="38"/>
      <c r="RNS4" s="38"/>
      <c r="RNT4" s="38"/>
      <c r="RNU4" s="38"/>
      <c r="RNV4" s="38"/>
      <c r="RNW4" s="38"/>
      <c r="RNX4" s="38"/>
      <c r="RNY4" s="38"/>
      <c r="RNZ4" s="38"/>
      <c r="ROA4" s="38"/>
      <c r="ROB4" s="38"/>
      <c r="ROC4" s="38"/>
      <c r="ROD4" s="38"/>
      <c r="ROE4" s="38"/>
      <c r="ROF4" s="38"/>
      <c r="ROG4" s="38"/>
      <c r="ROH4" s="38"/>
      <c r="ROI4" s="38"/>
      <c r="ROJ4" s="38"/>
      <c r="ROK4" s="38"/>
      <c r="ROL4" s="38"/>
      <c r="ROM4" s="38"/>
      <c r="RON4" s="38"/>
      <c r="ROO4" s="38"/>
      <c r="ROP4" s="38"/>
      <c r="ROQ4" s="38"/>
      <c r="ROR4" s="38"/>
      <c r="ROS4" s="38"/>
      <c r="ROT4" s="38"/>
      <c r="ROU4" s="38"/>
      <c r="ROV4" s="38"/>
      <c r="ROW4" s="38"/>
      <c r="ROX4" s="38"/>
      <c r="ROY4" s="38"/>
      <c r="ROZ4" s="38"/>
      <c r="RPA4" s="38"/>
      <c r="RPB4" s="38"/>
      <c r="RPC4" s="38"/>
      <c r="RPD4" s="38"/>
      <c r="RPE4" s="38"/>
      <c r="RPF4" s="38"/>
      <c r="RPG4" s="38"/>
      <c r="RPH4" s="38"/>
      <c r="RPI4" s="38"/>
      <c r="RPJ4" s="38"/>
      <c r="RPK4" s="38"/>
      <c r="RPL4" s="38"/>
      <c r="RPM4" s="38"/>
      <c r="RPN4" s="38"/>
      <c r="RPO4" s="38"/>
      <c r="RPP4" s="38"/>
      <c r="RPQ4" s="38"/>
      <c r="RPR4" s="38"/>
      <c r="RPS4" s="38"/>
      <c r="RPT4" s="38"/>
      <c r="RPU4" s="38"/>
      <c r="RPV4" s="38"/>
      <c r="RPW4" s="38"/>
      <c r="RPX4" s="38"/>
      <c r="RPY4" s="38"/>
      <c r="RPZ4" s="38"/>
      <c r="RQA4" s="38"/>
      <c r="RQB4" s="38"/>
      <c r="RQC4" s="38"/>
      <c r="RQD4" s="38"/>
      <c r="RQE4" s="38"/>
      <c r="RQF4" s="38"/>
      <c r="RQG4" s="38"/>
      <c r="RQH4" s="38"/>
      <c r="RQI4" s="38"/>
      <c r="RQJ4" s="38"/>
      <c r="RQK4" s="38"/>
      <c r="RQL4" s="38"/>
      <c r="RQM4" s="38"/>
      <c r="RQN4" s="38"/>
      <c r="RQO4" s="38"/>
      <c r="RQP4" s="38"/>
      <c r="RQQ4" s="38"/>
      <c r="RQR4" s="38"/>
      <c r="RQS4" s="38"/>
      <c r="RQT4" s="38"/>
      <c r="RQU4" s="38"/>
      <c r="RQV4" s="38"/>
      <c r="RQW4" s="38"/>
      <c r="RQX4" s="38"/>
      <c r="RQY4" s="38"/>
      <c r="RQZ4" s="38"/>
      <c r="RRA4" s="38"/>
      <c r="RRB4" s="38"/>
      <c r="RRC4" s="38"/>
      <c r="RRD4" s="38"/>
      <c r="RRE4" s="38"/>
      <c r="RRF4" s="38"/>
      <c r="RRG4" s="38"/>
      <c r="RRH4" s="38"/>
      <c r="RRI4" s="38"/>
      <c r="RRJ4" s="38"/>
      <c r="RRK4" s="38"/>
      <c r="RRL4" s="38"/>
      <c r="RRM4" s="38"/>
      <c r="RRN4" s="38"/>
      <c r="RRO4" s="38"/>
      <c r="RRP4" s="38"/>
      <c r="RRQ4" s="38"/>
      <c r="RRR4" s="38"/>
      <c r="RRS4" s="38"/>
      <c r="RRT4" s="38"/>
      <c r="RRU4" s="38"/>
      <c r="RRV4" s="38"/>
      <c r="RRW4" s="38"/>
      <c r="RRX4" s="38"/>
      <c r="RRY4" s="38"/>
      <c r="RRZ4" s="38"/>
      <c r="RSA4" s="38"/>
      <c r="RSB4" s="38"/>
      <c r="RSC4" s="38"/>
      <c r="RSD4" s="38"/>
      <c r="RSE4" s="38"/>
      <c r="RSF4" s="38"/>
      <c r="RSG4" s="38"/>
      <c r="RSH4" s="38"/>
      <c r="RSI4" s="38"/>
      <c r="RSJ4" s="38"/>
      <c r="RSK4" s="38"/>
      <c r="RSL4" s="38"/>
      <c r="RSM4" s="38"/>
      <c r="RSN4" s="38"/>
      <c r="RSO4" s="38"/>
      <c r="RSP4" s="38"/>
      <c r="RSQ4" s="38"/>
      <c r="RSR4" s="38"/>
      <c r="RSS4" s="38"/>
      <c r="RST4" s="38"/>
      <c r="RSU4" s="38"/>
      <c r="RSV4" s="38"/>
      <c r="RSW4" s="38"/>
      <c r="RSX4" s="38"/>
      <c r="RSY4" s="38"/>
      <c r="RSZ4" s="38"/>
      <c r="RTA4" s="38"/>
      <c r="RTB4" s="38"/>
      <c r="RTC4" s="38"/>
      <c r="RTD4" s="38"/>
      <c r="RTE4" s="38"/>
      <c r="RTF4" s="38"/>
      <c r="RTG4" s="38"/>
      <c r="RTH4" s="38"/>
      <c r="RTI4" s="38"/>
      <c r="RTJ4" s="38"/>
      <c r="RTK4" s="38"/>
      <c r="RTL4" s="38"/>
      <c r="RTM4" s="38"/>
      <c r="RTN4" s="38"/>
      <c r="RTO4" s="38"/>
      <c r="RTP4" s="38"/>
      <c r="RTQ4" s="38"/>
      <c r="RTR4" s="38"/>
      <c r="RTS4" s="38"/>
      <c r="RTT4" s="38"/>
      <c r="RTU4" s="38"/>
      <c r="RTV4" s="38"/>
      <c r="RTW4" s="38"/>
      <c r="RTX4" s="38"/>
      <c r="RTY4" s="38"/>
      <c r="RTZ4" s="38"/>
      <c r="RUA4" s="38"/>
      <c r="RUB4" s="38"/>
      <c r="RUC4" s="38"/>
      <c r="RUD4" s="38"/>
      <c r="RUE4" s="38"/>
      <c r="RUF4" s="38"/>
      <c r="RUG4" s="38"/>
      <c r="RUH4" s="38"/>
      <c r="RUI4" s="38"/>
      <c r="RUJ4" s="38"/>
      <c r="RUK4" s="38"/>
      <c r="RUL4" s="38"/>
      <c r="RUM4" s="38"/>
      <c r="RUN4" s="38"/>
      <c r="RUO4" s="38"/>
      <c r="RUP4" s="38"/>
      <c r="RUQ4" s="38"/>
      <c r="RUR4" s="38"/>
      <c r="RUS4" s="38"/>
      <c r="RUT4" s="38"/>
      <c r="RUU4" s="38"/>
      <c r="RUV4" s="38"/>
      <c r="RUW4" s="38"/>
      <c r="RUX4" s="38"/>
      <c r="RUY4" s="38"/>
      <c r="RUZ4" s="38"/>
      <c r="RVA4" s="38"/>
      <c r="RVB4" s="38"/>
      <c r="RVC4" s="38"/>
      <c r="RVD4" s="38"/>
      <c r="RVE4" s="38"/>
      <c r="RVF4" s="38"/>
      <c r="RVG4" s="38"/>
      <c r="RVH4" s="38"/>
      <c r="RVI4" s="38"/>
      <c r="RVJ4" s="38"/>
      <c r="RVK4" s="38"/>
      <c r="RVL4" s="38"/>
      <c r="RVM4" s="38"/>
      <c r="RVN4" s="38"/>
      <c r="RVO4" s="38"/>
      <c r="RVP4" s="38"/>
      <c r="RVQ4" s="38"/>
      <c r="RVR4" s="38"/>
      <c r="RVS4" s="38"/>
      <c r="RVT4" s="38"/>
      <c r="RVU4" s="38"/>
      <c r="RVV4" s="38"/>
      <c r="RVW4" s="38"/>
      <c r="RVX4" s="38"/>
      <c r="RVY4" s="38"/>
      <c r="RVZ4" s="38"/>
      <c r="RWA4" s="38"/>
      <c r="RWB4" s="38"/>
      <c r="RWC4" s="38"/>
      <c r="RWD4" s="38"/>
      <c r="RWE4" s="38"/>
      <c r="RWF4" s="38"/>
      <c r="RWG4" s="38"/>
      <c r="RWH4" s="38"/>
      <c r="RWI4" s="38"/>
      <c r="RWJ4" s="38"/>
      <c r="RWK4" s="38"/>
      <c r="RWL4" s="38"/>
      <c r="RWM4" s="38"/>
      <c r="RWN4" s="38"/>
      <c r="RWO4" s="38"/>
      <c r="RWP4" s="38"/>
      <c r="RWQ4" s="38"/>
      <c r="RWR4" s="38"/>
      <c r="RWS4" s="38"/>
      <c r="RWT4" s="38"/>
      <c r="RWU4" s="38"/>
      <c r="RWV4" s="38"/>
      <c r="RWW4" s="38"/>
      <c r="RWX4" s="38"/>
      <c r="RWY4" s="38"/>
      <c r="RWZ4" s="38"/>
      <c r="RXA4" s="38"/>
      <c r="RXB4" s="38"/>
      <c r="RXC4" s="38"/>
      <c r="RXD4" s="38"/>
      <c r="RXE4" s="38"/>
      <c r="RXF4" s="38"/>
      <c r="RXG4" s="38"/>
      <c r="RXH4" s="38"/>
      <c r="RXI4" s="38"/>
      <c r="RXJ4" s="38"/>
      <c r="RXK4" s="38"/>
      <c r="RXL4" s="38"/>
      <c r="RXM4" s="38"/>
      <c r="RXN4" s="38"/>
      <c r="RXO4" s="38"/>
      <c r="RXP4" s="38"/>
      <c r="RXQ4" s="38"/>
      <c r="RXR4" s="38"/>
      <c r="RXS4" s="38"/>
      <c r="RXT4" s="38"/>
      <c r="RXU4" s="38"/>
      <c r="RXV4" s="38"/>
      <c r="RXW4" s="38"/>
      <c r="RXX4" s="38"/>
      <c r="RXY4" s="38"/>
      <c r="RXZ4" s="38"/>
      <c r="RYA4" s="38"/>
      <c r="RYB4" s="38"/>
      <c r="RYC4" s="38"/>
      <c r="RYD4" s="38"/>
      <c r="RYE4" s="38"/>
      <c r="RYF4" s="38"/>
      <c r="RYG4" s="38"/>
      <c r="RYH4" s="38"/>
      <c r="RYI4" s="38"/>
      <c r="RYJ4" s="38"/>
      <c r="RYK4" s="38"/>
      <c r="RYL4" s="38"/>
      <c r="RYM4" s="38"/>
      <c r="RYN4" s="38"/>
      <c r="RYO4" s="38"/>
      <c r="RYP4" s="38"/>
      <c r="RYQ4" s="38"/>
      <c r="RYR4" s="38"/>
      <c r="RYS4" s="38"/>
      <c r="RYT4" s="38"/>
      <c r="RYU4" s="38"/>
      <c r="RYV4" s="38"/>
      <c r="RYW4" s="38"/>
      <c r="RYX4" s="38"/>
      <c r="RYY4" s="38"/>
      <c r="RYZ4" s="38"/>
      <c r="RZA4" s="38"/>
      <c r="RZB4" s="38"/>
      <c r="RZC4" s="38"/>
      <c r="RZD4" s="38"/>
      <c r="RZE4" s="38"/>
      <c r="RZF4" s="38"/>
      <c r="RZG4" s="38"/>
      <c r="RZH4" s="38"/>
      <c r="RZI4" s="38"/>
      <c r="RZJ4" s="38"/>
      <c r="RZK4" s="38"/>
      <c r="RZL4" s="38"/>
      <c r="RZM4" s="38"/>
      <c r="RZN4" s="38"/>
      <c r="RZO4" s="38"/>
      <c r="RZP4" s="38"/>
      <c r="RZQ4" s="38"/>
      <c r="RZR4" s="38"/>
      <c r="RZS4" s="38"/>
      <c r="RZT4" s="38"/>
      <c r="RZU4" s="38"/>
      <c r="RZV4" s="38"/>
      <c r="RZW4" s="38"/>
      <c r="RZX4" s="38"/>
      <c r="RZY4" s="38"/>
      <c r="RZZ4" s="38"/>
      <c r="SAA4" s="38"/>
      <c r="SAB4" s="38"/>
      <c r="SAC4" s="38"/>
      <c r="SAD4" s="38"/>
      <c r="SAE4" s="38"/>
      <c r="SAF4" s="38"/>
      <c r="SAG4" s="38"/>
      <c r="SAH4" s="38"/>
      <c r="SAI4" s="38"/>
      <c r="SAJ4" s="38"/>
      <c r="SAK4" s="38"/>
      <c r="SAL4" s="38"/>
      <c r="SAM4" s="38"/>
      <c r="SAN4" s="38"/>
      <c r="SAO4" s="38"/>
      <c r="SAP4" s="38"/>
      <c r="SAQ4" s="38"/>
      <c r="SAR4" s="38"/>
      <c r="SAS4" s="38"/>
      <c r="SAT4" s="38"/>
      <c r="SAU4" s="38"/>
      <c r="SAV4" s="38"/>
      <c r="SAW4" s="38"/>
      <c r="SAX4" s="38"/>
      <c r="SAY4" s="38"/>
      <c r="SAZ4" s="38"/>
      <c r="SBA4" s="38"/>
      <c r="SBB4" s="38"/>
      <c r="SBC4" s="38"/>
      <c r="SBD4" s="38"/>
      <c r="SBE4" s="38"/>
      <c r="SBF4" s="38"/>
      <c r="SBG4" s="38"/>
      <c r="SBH4" s="38"/>
      <c r="SBI4" s="38"/>
      <c r="SBJ4" s="38"/>
      <c r="SBK4" s="38"/>
      <c r="SBL4" s="38"/>
      <c r="SBM4" s="38"/>
      <c r="SBN4" s="38"/>
      <c r="SBO4" s="38"/>
      <c r="SBP4" s="38"/>
      <c r="SBQ4" s="38"/>
      <c r="SBR4" s="38"/>
      <c r="SBS4" s="38"/>
      <c r="SBT4" s="38"/>
      <c r="SBU4" s="38"/>
      <c r="SBV4" s="38"/>
      <c r="SBW4" s="38"/>
      <c r="SBX4" s="38"/>
      <c r="SBY4" s="38"/>
      <c r="SBZ4" s="38"/>
      <c r="SCA4" s="38"/>
      <c r="SCB4" s="38"/>
      <c r="SCC4" s="38"/>
      <c r="SCD4" s="38"/>
      <c r="SCE4" s="38"/>
      <c r="SCF4" s="38"/>
      <c r="SCG4" s="38"/>
      <c r="SCH4" s="38"/>
      <c r="SCI4" s="38"/>
      <c r="SCJ4" s="38"/>
      <c r="SCK4" s="38"/>
      <c r="SCL4" s="38"/>
      <c r="SCM4" s="38"/>
      <c r="SCN4" s="38"/>
      <c r="SCO4" s="38"/>
      <c r="SCP4" s="38"/>
      <c r="SCQ4" s="38"/>
      <c r="SCR4" s="38"/>
      <c r="SCS4" s="38"/>
      <c r="SCT4" s="38"/>
      <c r="SCU4" s="38"/>
      <c r="SCV4" s="38"/>
      <c r="SCW4" s="38"/>
      <c r="SCX4" s="38"/>
      <c r="SCY4" s="38"/>
      <c r="SCZ4" s="38"/>
      <c r="SDA4" s="38"/>
      <c r="SDB4" s="38"/>
      <c r="SDC4" s="38"/>
      <c r="SDD4" s="38"/>
      <c r="SDE4" s="38"/>
      <c r="SDF4" s="38"/>
      <c r="SDG4" s="38"/>
      <c r="SDH4" s="38"/>
      <c r="SDI4" s="38"/>
      <c r="SDJ4" s="38"/>
      <c r="SDK4" s="38"/>
      <c r="SDL4" s="38"/>
      <c r="SDM4" s="38"/>
      <c r="SDN4" s="38"/>
      <c r="SDO4" s="38"/>
      <c r="SDP4" s="38"/>
      <c r="SDQ4" s="38"/>
      <c r="SDR4" s="38"/>
      <c r="SDS4" s="38"/>
      <c r="SDT4" s="38"/>
      <c r="SDU4" s="38"/>
      <c r="SDV4" s="38"/>
      <c r="SDW4" s="38"/>
      <c r="SDX4" s="38"/>
      <c r="SDY4" s="38"/>
      <c r="SDZ4" s="38"/>
      <c r="SEA4" s="38"/>
      <c r="SEB4" s="38"/>
      <c r="SEC4" s="38"/>
      <c r="SED4" s="38"/>
      <c r="SEE4" s="38"/>
      <c r="SEF4" s="38"/>
      <c r="SEG4" s="38"/>
      <c r="SEH4" s="38"/>
      <c r="SEI4" s="38"/>
      <c r="SEJ4" s="38"/>
      <c r="SEK4" s="38"/>
      <c r="SEL4" s="38"/>
      <c r="SEM4" s="38"/>
      <c r="SEN4" s="38"/>
      <c r="SEO4" s="38"/>
      <c r="SEP4" s="38"/>
      <c r="SEQ4" s="38"/>
      <c r="SER4" s="38"/>
      <c r="SES4" s="38"/>
      <c r="SET4" s="38"/>
      <c r="SEU4" s="38"/>
      <c r="SEV4" s="38"/>
      <c r="SEW4" s="38"/>
      <c r="SEX4" s="38"/>
      <c r="SEY4" s="38"/>
      <c r="SEZ4" s="38"/>
      <c r="SFA4" s="38"/>
      <c r="SFB4" s="38"/>
      <c r="SFC4" s="38"/>
      <c r="SFD4" s="38"/>
      <c r="SFE4" s="38"/>
      <c r="SFF4" s="38"/>
      <c r="SFG4" s="38"/>
      <c r="SFH4" s="38"/>
      <c r="SFI4" s="38"/>
      <c r="SFJ4" s="38"/>
      <c r="SFK4" s="38"/>
      <c r="SFL4" s="38"/>
      <c r="SFM4" s="38"/>
      <c r="SFN4" s="38"/>
      <c r="SFO4" s="38"/>
      <c r="SFP4" s="38"/>
      <c r="SFQ4" s="38"/>
      <c r="SFR4" s="38"/>
      <c r="SFS4" s="38"/>
      <c r="SFT4" s="38"/>
      <c r="SFU4" s="38"/>
      <c r="SFV4" s="38"/>
      <c r="SFW4" s="38"/>
      <c r="SFX4" s="38"/>
      <c r="SFY4" s="38"/>
      <c r="SFZ4" s="38"/>
      <c r="SGA4" s="38"/>
      <c r="SGB4" s="38"/>
      <c r="SGC4" s="38"/>
      <c r="SGD4" s="38"/>
      <c r="SGE4" s="38"/>
      <c r="SGF4" s="38"/>
      <c r="SGG4" s="38"/>
      <c r="SGH4" s="38"/>
      <c r="SGI4" s="38"/>
      <c r="SGJ4" s="38"/>
      <c r="SGK4" s="38"/>
      <c r="SGL4" s="38"/>
      <c r="SGM4" s="38"/>
      <c r="SGN4" s="38"/>
      <c r="SGO4" s="38"/>
      <c r="SGP4" s="38"/>
      <c r="SGQ4" s="38"/>
      <c r="SGR4" s="38"/>
      <c r="SGS4" s="38"/>
      <c r="SGT4" s="38"/>
      <c r="SGU4" s="38"/>
      <c r="SGV4" s="38"/>
      <c r="SGW4" s="38"/>
      <c r="SGX4" s="38"/>
      <c r="SGY4" s="38"/>
      <c r="SGZ4" s="38"/>
      <c r="SHA4" s="38"/>
      <c r="SHB4" s="38"/>
      <c r="SHC4" s="38"/>
      <c r="SHD4" s="38"/>
      <c r="SHE4" s="38"/>
      <c r="SHF4" s="38"/>
      <c r="SHG4" s="38"/>
      <c r="SHH4" s="38"/>
      <c r="SHI4" s="38"/>
      <c r="SHJ4" s="38"/>
      <c r="SHK4" s="38"/>
      <c r="SHL4" s="38"/>
      <c r="SHM4" s="38"/>
      <c r="SHN4" s="38"/>
      <c r="SHO4" s="38"/>
      <c r="SHP4" s="38"/>
      <c r="SHQ4" s="38"/>
      <c r="SHR4" s="38"/>
      <c r="SHS4" s="38"/>
      <c r="SHT4" s="38"/>
      <c r="SHU4" s="38"/>
      <c r="SHV4" s="38"/>
      <c r="SHW4" s="38"/>
      <c r="SHX4" s="38"/>
      <c r="SHY4" s="38"/>
      <c r="SHZ4" s="38"/>
      <c r="SIA4" s="38"/>
      <c r="SIB4" s="38"/>
      <c r="SIC4" s="38"/>
      <c r="SID4" s="38"/>
      <c r="SIE4" s="38"/>
      <c r="SIF4" s="38"/>
      <c r="SIG4" s="38"/>
      <c r="SIH4" s="38"/>
      <c r="SII4" s="38"/>
      <c r="SIJ4" s="38"/>
      <c r="SIK4" s="38"/>
      <c r="SIL4" s="38"/>
      <c r="SIM4" s="38"/>
      <c r="SIN4" s="38"/>
      <c r="SIO4" s="38"/>
      <c r="SIP4" s="38"/>
      <c r="SIQ4" s="38"/>
      <c r="SIR4" s="38"/>
      <c r="SIS4" s="38"/>
      <c r="SIT4" s="38"/>
      <c r="SIU4" s="38"/>
      <c r="SIV4" s="38"/>
      <c r="SIW4" s="38"/>
      <c r="SIX4" s="38"/>
      <c r="SIY4" s="38"/>
      <c r="SIZ4" s="38"/>
      <c r="SJA4" s="38"/>
      <c r="SJB4" s="38"/>
      <c r="SJC4" s="38"/>
      <c r="SJD4" s="38"/>
      <c r="SJE4" s="38"/>
      <c r="SJF4" s="38"/>
      <c r="SJG4" s="38"/>
      <c r="SJH4" s="38"/>
      <c r="SJI4" s="38"/>
      <c r="SJJ4" s="38"/>
      <c r="SJK4" s="38"/>
      <c r="SJL4" s="38"/>
      <c r="SJM4" s="38"/>
      <c r="SJN4" s="38"/>
      <c r="SJO4" s="38"/>
      <c r="SJP4" s="38"/>
      <c r="SJQ4" s="38"/>
      <c r="SJR4" s="38"/>
      <c r="SJS4" s="38"/>
      <c r="SJT4" s="38"/>
      <c r="SJU4" s="38"/>
      <c r="SJV4" s="38"/>
      <c r="SJW4" s="38"/>
      <c r="SJX4" s="38"/>
      <c r="SJY4" s="38"/>
      <c r="SJZ4" s="38"/>
      <c r="SKA4" s="38"/>
      <c r="SKB4" s="38"/>
      <c r="SKC4" s="38"/>
      <c r="SKD4" s="38"/>
      <c r="SKE4" s="38"/>
      <c r="SKF4" s="38"/>
      <c r="SKG4" s="38"/>
      <c r="SKH4" s="38"/>
      <c r="SKI4" s="38"/>
      <c r="SKJ4" s="38"/>
      <c r="SKK4" s="38"/>
      <c r="SKL4" s="38"/>
      <c r="SKM4" s="38"/>
      <c r="SKN4" s="38"/>
      <c r="SKO4" s="38"/>
      <c r="SKP4" s="38"/>
      <c r="SKQ4" s="38"/>
      <c r="SKR4" s="38"/>
      <c r="SKS4" s="38"/>
      <c r="SKT4" s="38"/>
      <c r="SKU4" s="38"/>
      <c r="SKV4" s="38"/>
      <c r="SKW4" s="38"/>
      <c r="SKX4" s="38"/>
      <c r="SKY4" s="38"/>
      <c r="SKZ4" s="38"/>
      <c r="SLA4" s="38"/>
      <c r="SLB4" s="38"/>
      <c r="SLC4" s="38"/>
      <c r="SLD4" s="38"/>
      <c r="SLE4" s="38"/>
      <c r="SLF4" s="38"/>
      <c r="SLG4" s="38"/>
      <c r="SLH4" s="38"/>
      <c r="SLI4" s="38"/>
      <c r="SLJ4" s="38"/>
      <c r="SLK4" s="38"/>
      <c r="SLL4" s="38"/>
      <c r="SLM4" s="38"/>
      <c r="SLN4" s="38"/>
      <c r="SLO4" s="38"/>
      <c r="SLP4" s="38"/>
      <c r="SLQ4" s="38"/>
      <c r="SLR4" s="38"/>
      <c r="SLS4" s="38"/>
      <c r="SLT4" s="38"/>
      <c r="SLU4" s="38"/>
      <c r="SLV4" s="38"/>
      <c r="SLW4" s="38"/>
      <c r="SLX4" s="38"/>
      <c r="SLY4" s="38"/>
      <c r="SLZ4" s="38"/>
      <c r="SMA4" s="38"/>
      <c r="SMB4" s="38"/>
      <c r="SMC4" s="38"/>
      <c r="SMD4" s="38"/>
      <c r="SME4" s="38"/>
      <c r="SMF4" s="38"/>
      <c r="SMG4" s="38"/>
      <c r="SMH4" s="38"/>
      <c r="SMI4" s="38"/>
      <c r="SMJ4" s="38"/>
      <c r="SMK4" s="38"/>
      <c r="SML4" s="38"/>
      <c r="SMM4" s="38"/>
      <c r="SMN4" s="38"/>
      <c r="SMO4" s="38"/>
      <c r="SMP4" s="38"/>
      <c r="SMQ4" s="38"/>
      <c r="SMR4" s="38"/>
      <c r="SMS4" s="38"/>
      <c r="SMT4" s="38"/>
      <c r="SMU4" s="38"/>
      <c r="SMV4" s="38"/>
      <c r="SMW4" s="38"/>
      <c r="SMX4" s="38"/>
      <c r="SMY4" s="38"/>
      <c r="SMZ4" s="38"/>
      <c r="SNA4" s="38"/>
      <c r="SNB4" s="38"/>
      <c r="SNC4" s="38"/>
      <c r="SND4" s="38"/>
      <c r="SNE4" s="38"/>
      <c r="SNF4" s="38"/>
      <c r="SNG4" s="38"/>
      <c r="SNH4" s="38"/>
      <c r="SNI4" s="38"/>
      <c r="SNJ4" s="38"/>
      <c r="SNK4" s="38"/>
      <c r="SNL4" s="38"/>
      <c r="SNM4" s="38"/>
      <c r="SNN4" s="38"/>
      <c r="SNO4" s="38"/>
      <c r="SNP4" s="38"/>
      <c r="SNQ4" s="38"/>
      <c r="SNR4" s="38"/>
      <c r="SNS4" s="38"/>
      <c r="SNT4" s="38"/>
      <c r="SNU4" s="38"/>
      <c r="SNV4" s="38"/>
      <c r="SNW4" s="38"/>
      <c r="SNX4" s="38"/>
      <c r="SNY4" s="38"/>
      <c r="SNZ4" s="38"/>
      <c r="SOA4" s="38"/>
      <c r="SOB4" s="38"/>
      <c r="SOC4" s="38"/>
      <c r="SOD4" s="38"/>
      <c r="SOE4" s="38"/>
      <c r="SOF4" s="38"/>
      <c r="SOG4" s="38"/>
      <c r="SOH4" s="38"/>
      <c r="SOI4" s="38"/>
      <c r="SOJ4" s="38"/>
      <c r="SOK4" s="38"/>
      <c r="SOL4" s="38"/>
      <c r="SOM4" s="38"/>
      <c r="SON4" s="38"/>
      <c r="SOO4" s="38"/>
      <c r="SOP4" s="38"/>
      <c r="SOQ4" s="38"/>
      <c r="SOR4" s="38"/>
      <c r="SOS4" s="38"/>
      <c r="SOT4" s="38"/>
      <c r="SOU4" s="38"/>
      <c r="SOV4" s="38"/>
      <c r="SOW4" s="38"/>
      <c r="SOX4" s="38"/>
      <c r="SOY4" s="38"/>
      <c r="SOZ4" s="38"/>
      <c r="SPA4" s="38"/>
      <c r="SPB4" s="38"/>
      <c r="SPC4" s="38"/>
      <c r="SPD4" s="38"/>
      <c r="SPE4" s="38"/>
      <c r="SPF4" s="38"/>
      <c r="SPG4" s="38"/>
      <c r="SPH4" s="38"/>
      <c r="SPI4" s="38"/>
      <c r="SPJ4" s="38"/>
      <c r="SPK4" s="38"/>
      <c r="SPL4" s="38"/>
      <c r="SPM4" s="38"/>
      <c r="SPN4" s="38"/>
      <c r="SPO4" s="38"/>
      <c r="SPP4" s="38"/>
      <c r="SPQ4" s="38"/>
      <c r="SPR4" s="38"/>
      <c r="SPS4" s="38"/>
      <c r="SPT4" s="38"/>
      <c r="SPU4" s="38"/>
      <c r="SPV4" s="38"/>
      <c r="SPW4" s="38"/>
      <c r="SPX4" s="38"/>
      <c r="SPY4" s="38"/>
      <c r="SPZ4" s="38"/>
      <c r="SQA4" s="38"/>
      <c r="SQB4" s="38"/>
      <c r="SQC4" s="38"/>
      <c r="SQD4" s="38"/>
      <c r="SQE4" s="38"/>
      <c r="SQF4" s="38"/>
      <c r="SQG4" s="38"/>
      <c r="SQH4" s="38"/>
      <c r="SQI4" s="38"/>
      <c r="SQJ4" s="38"/>
      <c r="SQK4" s="38"/>
      <c r="SQL4" s="38"/>
      <c r="SQM4" s="38"/>
      <c r="SQN4" s="38"/>
      <c r="SQO4" s="38"/>
      <c r="SQP4" s="38"/>
      <c r="SQQ4" s="38"/>
      <c r="SQR4" s="38"/>
      <c r="SQS4" s="38"/>
      <c r="SQT4" s="38"/>
      <c r="SQU4" s="38"/>
      <c r="SQV4" s="38"/>
      <c r="SQW4" s="38"/>
      <c r="SQX4" s="38"/>
      <c r="SQY4" s="38"/>
      <c r="SQZ4" s="38"/>
      <c r="SRA4" s="38"/>
      <c r="SRB4" s="38"/>
      <c r="SRC4" s="38"/>
      <c r="SRD4" s="38"/>
      <c r="SRE4" s="38"/>
      <c r="SRF4" s="38"/>
      <c r="SRG4" s="38"/>
      <c r="SRH4" s="38"/>
      <c r="SRI4" s="38"/>
      <c r="SRJ4" s="38"/>
      <c r="SRK4" s="38"/>
      <c r="SRL4" s="38"/>
      <c r="SRM4" s="38"/>
      <c r="SRN4" s="38"/>
      <c r="SRO4" s="38"/>
      <c r="SRP4" s="38"/>
      <c r="SRQ4" s="38"/>
      <c r="SRR4" s="38"/>
      <c r="SRS4" s="38"/>
      <c r="SRT4" s="38"/>
      <c r="SRU4" s="38"/>
      <c r="SRV4" s="38"/>
      <c r="SRW4" s="38"/>
      <c r="SRX4" s="38"/>
      <c r="SRY4" s="38"/>
      <c r="SRZ4" s="38"/>
      <c r="SSA4" s="38"/>
      <c r="SSB4" s="38"/>
      <c r="SSC4" s="38"/>
      <c r="SSD4" s="38"/>
      <c r="SSE4" s="38"/>
      <c r="SSF4" s="38"/>
      <c r="SSG4" s="38"/>
      <c r="SSH4" s="38"/>
      <c r="SSI4" s="38"/>
      <c r="SSJ4" s="38"/>
      <c r="SSK4" s="38"/>
      <c r="SSL4" s="38"/>
      <c r="SSM4" s="38"/>
      <c r="SSN4" s="38"/>
      <c r="SSO4" s="38"/>
      <c r="SSP4" s="38"/>
      <c r="SSQ4" s="38"/>
      <c r="SSR4" s="38"/>
      <c r="SSS4" s="38"/>
      <c r="SST4" s="38"/>
      <c r="SSU4" s="38"/>
      <c r="SSV4" s="38"/>
      <c r="SSW4" s="38"/>
      <c r="SSX4" s="38"/>
      <c r="SSY4" s="38"/>
      <c r="SSZ4" s="38"/>
      <c r="STA4" s="38"/>
      <c r="STB4" s="38"/>
      <c r="STC4" s="38"/>
      <c r="STD4" s="38"/>
      <c r="STE4" s="38"/>
      <c r="STF4" s="38"/>
      <c r="STG4" s="38"/>
      <c r="STH4" s="38"/>
      <c r="STI4" s="38"/>
      <c r="STJ4" s="38"/>
      <c r="STK4" s="38"/>
      <c r="STL4" s="38"/>
      <c r="STM4" s="38"/>
      <c r="STN4" s="38"/>
      <c r="STO4" s="38"/>
      <c r="STP4" s="38"/>
      <c r="STQ4" s="38"/>
      <c r="STR4" s="38"/>
      <c r="STS4" s="38"/>
      <c r="STT4" s="38"/>
      <c r="STU4" s="38"/>
      <c r="STV4" s="38"/>
      <c r="STW4" s="38"/>
      <c r="STX4" s="38"/>
      <c r="STY4" s="38"/>
      <c r="STZ4" s="38"/>
      <c r="SUA4" s="38"/>
      <c r="SUB4" s="38"/>
      <c r="SUC4" s="38"/>
      <c r="SUD4" s="38"/>
      <c r="SUE4" s="38"/>
      <c r="SUF4" s="38"/>
      <c r="SUG4" s="38"/>
      <c r="SUH4" s="38"/>
      <c r="SUI4" s="38"/>
      <c r="SUJ4" s="38"/>
      <c r="SUK4" s="38"/>
      <c r="SUL4" s="38"/>
      <c r="SUM4" s="38"/>
      <c r="SUN4" s="38"/>
      <c r="SUO4" s="38"/>
      <c r="SUP4" s="38"/>
      <c r="SUQ4" s="38"/>
      <c r="SUR4" s="38"/>
      <c r="SUS4" s="38"/>
      <c r="SUT4" s="38"/>
      <c r="SUU4" s="38"/>
      <c r="SUV4" s="38"/>
      <c r="SUW4" s="38"/>
      <c r="SUX4" s="38"/>
      <c r="SUY4" s="38"/>
      <c r="SUZ4" s="38"/>
      <c r="SVA4" s="38"/>
      <c r="SVB4" s="38"/>
      <c r="SVC4" s="38"/>
      <c r="SVD4" s="38"/>
      <c r="SVE4" s="38"/>
      <c r="SVF4" s="38"/>
      <c r="SVG4" s="38"/>
      <c r="SVH4" s="38"/>
      <c r="SVI4" s="38"/>
      <c r="SVJ4" s="38"/>
      <c r="SVK4" s="38"/>
      <c r="SVL4" s="38"/>
      <c r="SVM4" s="38"/>
      <c r="SVN4" s="38"/>
      <c r="SVO4" s="38"/>
      <c r="SVP4" s="38"/>
      <c r="SVQ4" s="38"/>
      <c r="SVR4" s="38"/>
      <c r="SVS4" s="38"/>
      <c r="SVT4" s="38"/>
      <c r="SVU4" s="38"/>
      <c r="SVV4" s="38"/>
      <c r="SVW4" s="38"/>
      <c r="SVX4" s="38"/>
      <c r="SVY4" s="38"/>
      <c r="SVZ4" s="38"/>
      <c r="SWA4" s="38"/>
      <c r="SWB4" s="38"/>
      <c r="SWC4" s="38"/>
      <c r="SWD4" s="38"/>
      <c r="SWE4" s="38"/>
      <c r="SWF4" s="38"/>
      <c r="SWG4" s="38"/>
      <c r="SWH4" s="38"/>
      <c r="SWI4" s="38"/>
      <c r="SWJ4" s="38"/>
      <c r="SWK4" s="38"/>
      <c r="SWL4" s="38"/>
      <c r="SWM4" s="38"/>
      <c r="SWN4" s="38"/>
      <c r="SWO4" s="38"/>
      <c r="SWP4" s="38"/>
      <c r="SWQ4" s="38"/>
      <c r="SWR4" s="38"/>
      <c r="SWS4" s="38"/>
      <c r="SWT4" s="38"/>
      <c r="SWU4" s="38"/>
      <c r="SWV4" s="38"/>
      <c r="SWW4" s="38"/>
      <c r="SWX4" s="38"/>
      <c r="SWY4" s="38"/>
      <c r="SWZ4" s="38"/>
      <c r="SXA4" s="38"/>
      <c r="SXB4" s="38"/>
      <c r="SXC4" s="38"/>
      <c r="SXD4" s="38"/>
      <c r="SXE4" s="38"/>
      <c r="SXF4" s="38"/>
      <c r="SXG4" s="38"/>
      <c r="SXH4" s="38"/>
      <c r="SXI4" s="38"/>
      <c r="SXJ4" s="38"/>
      <c r="SXK4" s="38"/>
      <c r="SXL4" s="38"/>
      <c r="SXM4" s="38"/>
      <c r="SXN4" s="38"/>
      <c r="SXO4" s="38"/>
      <c r="SXP4" s="38"/>
      <c r="SXQ4" s="38"/>
      <c r="SXR4" s="38"/>
      <c r="SXS4" s="38"/>
      <c r="SXT4" s="38"/>
      <c r="SXU4" s="38"/>
      <c r="SXV4" s="38"/>
      <c r="SXW4" s="38"/>
      <c r="SXX4" s="38"/>
      <c r="SXY4" s="38"/>
      <c r="SXZ4" s="38"/>
      <c r="SYA4" s="38"/>
      <c r="SYB4" s="38"/>
      <c r="SYC4" s="38"/>
      <c r="SYD4" s="38"/>
      <c r="SYE4" s="38"/>
      <c r="SYF4" s="38"/>
      <c r="SYG4" s="38"/>
      <c r="SYH4" s="38"/>
      <c r="SYI4" s="38"/>
      <c r="SYJ4" s="38"/>
      <c r="SYK4" s="38"/>
      <c r="SYL4" s="38"/>
      <c r="SYM4" s="38"/>
      <c r="SYN4" s="38"/>
      <c r="SYO4" s="38"/>
      <c r="SYP4" s="38"/>
      <c r="SYQ4" s="38"/>
      <c r="SYR4" s="38"/>
      <c r="SYS4" s="38"/>
      <c r="SYT4" s="38"/>
      <c r="SYU4" s="38"/>
      <c r="SYV4" s="38"/>
      <c r="SYW4" s="38"/>
      <c r="SYX4" s="38"/>
      <c r="SYY4" s="38"/>
      <c r="SYZ4" s="38"/>
      <c r="SZA4" s="38"/>
      <c r="SZB4" s="38"/>
      <c r="SZC4" s="38"/>
      <c r="SZD4" s="38"/>
      <c r="SZE4" s="38"/>
      <c r="SZF4" s="38"/>
      <c r="SZG4" s="38"/>
      <c r="SZH4" s="38"/>
      <c r="SZI4" s="38"/>
      <c r="SZJ4" s="38"/>
      <c r="SZK4" s="38"/>
      <c r="SZL4" s="38"/>
      <c r="SZM4" s="38"/>
      <c r="SZN4" s="38"/>
      <c r="SZO4" s="38"/>
      <c r="SZP4" s="38"/>
      <c r="SZQ4" s="38"/>
      <c r="SZR4" s="38"/>
      <c r="SZS4" s="38"/>
      <c r="SZT4" s="38"/>
      <c r="SZU4" s="38"/>
      <c r="SZV4" s="38"/>
      <c r="SZW4" s="38"/>
      <c r="SZX4" s="38"/>
      <c r="SZY4" s="38"/>
      <c r="SZZ4" s="38"/>
      <c r="TAA4" s="38"/>
      <c r="TAB4" s="38"/>
      <c r="TAC4" s="38"/>
      <c r="TAD4" s="38"/>
      <c r="TAE4" s="38"/>
      <c r="TAF4" s="38"/>
      <c r="TAG4" s="38"/>
      <c r="TAH4" s="38"/>
      <c r="TAI4" s="38"/>
      <c r="TAJ4" s="38"/>
      <c r="TAK4" s="38"/>
      <c r="TAL4" s="38"/>
      <c r="TAM4" s="38"/>
      <c r="TAN4" s="38"/>
      <c r="TAO4" s="38"/>
      <c r="TAP4" s="38"/>
      <c r="TAQ4" s="38"/>
      <c r="TAR4" s="38"/>
      <c r="TAS4" s="38"/>
      <c r="TAT4" s="38"/>
      <c r="TAU4" s="38"/>
      <c r="TAV4" s="38"/>
      <c r="TAW4" s="38"/>
      <c r="TAX4" s="38"/>
      <c r="TAY4" s="38"/>
      <c r="TAZ4" s="38"/>
      <c r="TBA4" s="38"/>
      <c r="TBB4" s="38"/>
      <c r="TBC4" s="38"/>
      <c r="TBD4" s="38"/>
      <c r="TBE4" s="38"/>
      <c r="TBF4" s="38"/>
      <c r="TBG4" s="38"/>
      <c r="TBH4" s="38"/>
      <c r="TBI4" s="38"/>
      <c r="TBJ4" s="38"/>
      <c r="TBK4" s="38"/>
      <c r="TBL4" s="38"/>
      <c r="TBM4" s="38"/>
      <c r="TBN4" s="38"/>
      <c r="TBO4" s="38"/>
      <c r="TBP4" s="38"/>
      <c r="TBQ4" s="38"/>
      <c r="TBR4" s="38"/>
      <c r="TBS4" s="38"/>
      <c r="TBT4" s="38"/>
      <c r="TBU4" s="38"/>
      <c r="TBV4" s="38"/>
      <c r="TBW4" s="38"/>
      <c r="TBX4" s="38"/>
      <c r="TBY4" s="38"/>
      <c r="TBZ4" s="38"/>
      <c r="TCA4" s="38"/>
      <c r="TCB4" s="38"/>
      <c r="TCC4" s="38"/>
      <c r="TCD4" s="38"/>
      <c r="TCE4" s="38"/>
      <c r="TCF4" s="38"/>
      <c r="TCG4" s="38"/>
      <c r="TCH4" s="38"/>
      <c r="TCI4" s="38"/>
      <c r="TCJ4" s="38"/>
      <c r="TCK4" s="38"/>
      <c r="TCL4" s="38"/>
      <c r="TCM4" s="38"/>
      <c r="TCN4" s="38"/>
      <c r="TCO4" s="38"/>
      <c r="TCP4" s="38"/>
      <c r="TCQ4" s="38"/>
      <c r="TCR4" s="38"/>
      <c r="TCS4" s="38"/>
      <c r="TCT4" s="38"/>
      <c r="TCU4" s="38"/>
      <c r="TCV4" s="38"/>
      <c r="TCW4" s="38"/>
      <c r="TCX4" s="38"/>
      <c r="TCY4" s="38"/>
      <c r="TCZ4" s="38"/>
      <c r="TDA4" s="38"/>
      <c r="TDB4" s="38"/>
      <c r="TDC4" s="38"/>
      <c r="TDD4" s="38"/>
      <c r="TDE4" s="38"/>
      <c r="TDF4" s="38"/>
      <c r="TDG4" s="38"/>
      <c r="TDH4" s="38"/>
      <c r="TDI4" s="38"/>
      <c r="TDJ4" s="38"/>
      <c r="TDK4" s="38"/>
      <c r="TDL4" s="38"/>
      <c r="TDM4" s="38"/>
      <c r="TDN4" s="38"/>
      <c r="TDO4" s="38"/>
      <c r="TDP4" s="38"/>
      <c r="TDQ4" s="38"/>
      <c r="TDR4" s="38"/>
      <c r="TDS4" s="38"/>
      <c r="TDT4" s="38"/>
      <c r="TDU4" s="38"/>
      <c r="TDV4" s="38"/>
      <c r="TDW4" s="38"/>
      <c r="TDX4" s="38"/>
      <c r="TDY4" s="38"/>
      <c r="TDZ4" s="38"/>
      <c r="TEA4" s="38"/>
      <c r="TEB4" s="38"/>
      <c r="TEC4" s="38"/>
      <c r="TED4" s="38"/>
      <c r="TEE4" s="38"/>
      <c r="TEF4" s="38"/>
      <c r="TEG4" s="38"/>
      <c r="TEH4" s="38"/>
      <c r="TEI4" s="38"/>
      <c r="TEJ4" s="38"/>
      <c r="TEK4" s="38"/>
      <c r="TEL4" s="38"/>
      <c r="TEM4" s="38"/>
      <c r="TEN4" s="38"/>
      <c r="TEO4" s="38"/>
      <c r="TEP4" s="38"/>
      <c r="TEQ4" s="38"/>
      <c r="TER4" s="38"/>
      <c r="TES4" s="38"/>
      <c r="TET4" s="38"/>
      <c r="TEU4" s="38"/>
      <c r="TEV4" s="38"/>
      <c r="TEW4" s="38"/>
      <c r="TEX4" s="38"/>
      <c r="TEY4" s="38"/>
      <c r="TEZ4" s="38"/>
      <c r="TFA4" s="38"/>
      <c r="TFB4" s="38"/>
      <c r="TFC4" s="38"/>
      <c r="TFD4" s="38"/>
      <c r="TFE4" s="38"/>
      <c r="TFF4" s="38"/>
      <c r="TFG4" s="38"/>
      <c r="TFH4" s="38"/>
      <c r="TFI4" s="38"/>
      <c r="TFJ4" s="38"/>
      <c r="TFK4" s="38"/>
      <c r="TFL4" s="38"/>
      <c r="TFM4" s="38"/>
      <c r="TFN4" s="38"/>
      <c r="TFO4" s="38"/>
      <c r="TFP4" s="38"/>
      <c r="TFQ4" s="38"/>
      <c r="TFR4" s="38"/>
      <c r="TFS4" s="38"/>
      <c r="TFT4" s="38"/>
      <c r="TFU4" s="38"/>
      <c r="TFV4" s="38"/>
      <c r="TFW4" s="38"/>
      <c r="TFX4" s="38"/>
      <c r="TFY4" s="38"/>
      <c r="TFZ4" s="38"/>
      <c r="TGA4" s="38"/>
      <c r="TGB4" s="38"/>
      <c r="TGC4" s="38"/>
      <c r="TGD4" s="38"/>
      <c r="TGE4" s="38"/>
      <c r="TGF4" s="38"/>
      <c r="TGG4" s="38"/>
      <c r="TGH4" s="38"/>
      <c r="TGI4" s="38"/>
      <c r="TGJ4" s="38"/>
      <c r="TGK4" s="38"/>
      <c r="TGL4" s="38"/>
      <c r="TGM4" s="38"/>
      <c r="TGN4" s="38"/>
      <c r="TGO4" s="38"/>
      <c r="TGP4" s="38"/>
      <c r="TGQ4" s="38"/>
      <c r="TGR4" s="38"/>
      <c r="TGS4" s="38"/>
      <c r="TGT4" s="38"/>
      <c r="TGU4" s="38"/>
      <c r="TGV4" s="38"/>
      <c r="TGW4" s="38"/>
      <c r="TGX4" s="38"/>
      <c r="TGY4" s="38"/>
      <c r="TGZ4" s="38"/>
      <c r="THA4" s="38"/>
      <c r="THB4" s="38"/>
      <c r="THC4" s="38"/>
      <c r="THD4" s="38"/>
      <c r="THE4" s="38"/>
      <c r="THF4" s="38"/>
      <c r="THG4" s="38"/>
      <c r="THH4" s="38"/>
      <c r="THI4" s="38"/>
      <c r="THJ4" s="38"/>
      <c r="THK4" s="38"/>
      <c r="THL4" s="38"/>
      <c r="THM4" s="38"/>
      <c r="THN4" s="38"/>
      <c r="THO4" s="38"/>
      <c r="THP4" s="38"/>
      <c r="THQ4" s="38"/>
      <c r="THR4" s="38"/>
      <c r="THS4" s="38"/>
      <c r="THT4" s="38"/>
      <c r="THU4" s="38"/>
      <c r="THV4" s="38"/>
      <c r="THW4" s="38"/>
      <c r="THX4" s="38"/>
      <c r="THY4" s="38"/>
      <c r="THZ4" s="38"/>
      <c r="TIA4" s="38"/>
      <c r="TIB4" s="38"/>
      <c r="TIC4" s="38"/>
      <c r="TID4" s="38"/>
      <c r="TIE4" s="38"/>
      <c r="TIF4" s="38"/>
      <c r="TIG4" s="38"/>
      <c r="TIH4" s="38"/>
      <c r="TII4" s="38"/>
      <c r="TIJ4" s="38"/>
      <c r="TIK4" s="38"/>
      <c r="TIL4" s="38"/>
      <c r="TIM4" s="38"/>
      <c r="TIN4" s="38"/>
      <c r="TIO4" s="38"/>
      <c r="TIP4" s="38"/>
      <c r="TIQ4" s="38"/>
      <c r="TIR4" s="38"/>
      <c r="TIS4" s="38"/>
      <c r="TIT4" s="38"/>
      <c r="TIU4" s="38"/>
      <c r="TIV4" s="38"/>
      <c r="TIW4" s="38"/>
      <c r="TIX4" s="38"/>
      <c r="TIY4" s="38"/>
      <c r="TIZ4" s="38"/>
      <c r="TJA4" s="38"/>
      <c r="TJB4" s="38"/>
      <c r="TJC4" s="38"/>
      <c r="TJD4" s="38"/>
      <c r="TJE4" s="38"/>
      <c r="TJF4" s="38"/>
      <c r="TJG4" s="38"/>
      <c r="TJH4" s="38"/>
      <c r="TJI4" s="38"/>
      <c r="TJJ4" s="38"/>
      <c r="TJK4" s="38"/>
      <c r="TJL4" s="38"/>
      <c r="TJM4" s="38"/>
      <c r="TJN4" s="38"/>
      <c r="TJO4" s="38"/>
      <c r="TJP4" s="38"/>
      <c r="TJQ4" s="38"/>
      <c r="TJR4" s="38"/>
      <c r="TJS4" s="38"/>
      <c r="TJT4" s="38"/>
      <c r="TJU4" s="38"/>
      <c r="TJV4" s="38"/>
      <c r="TJW4" s="38"/>
      <c r="TJX4" s="38"/>
      <c r="TJY4" s="38"/>
      <c r="TJZ4" s="38"/>
      <c r="TKA4" s="38"/>
      <c r="TKB4" s="38"/>
      <c r="TKC4" s="38"/>
      <c r="TKD4" s="38"/>
      <c r="TKE4" s="38"/>
      <c r="TKF4" s="38"/>
      <c r="TKG4" s="38"/>
      <c r="TKH4" s="38"/>
      <c r="TKI4" s="38"/>
      <c r="TKJ4" s="38"/>
      <c r="TKK4" s="38"/>
      <c r="TKL4" s="38"/>
      <c r="TKM4" s="38"/>
      <c r="TKN4" s="38"/>
      <c r="TKO4" s="38"/>
      <c r="TKP4" s="38"/>
      <c r="TKQ4" s="38"/>
      <c r="TKR4" s="38"/>
      <c r="TKS4" s="38"/>
      <c r="TKT4" s="38"/>
      <c r="TKU4" s="38"/>
      <c r="TKV4" s="38"/>
      <c r="TKW4" s="38"/>
      <c r="TKX4" s="38"/>
      <c r="TKY4" s="38"/>
      <c r="TKZ4" s="38"/>
      <c r="TLA4" s="38"/>
      <c r="TLB4" s="38"/>
      <c r="TLC4" s="38"/>
      <c r="TLD4" s="38"/>
      <c r="TLE4" s="38"/>
      <c r="TLF4" s="38"/>
      <c r="TLG4" s="38"/>
      <c r="TLH4" s="38"/>
      <c r="TLI4" s="38"/>
      <c r="TLJ4" s="38"/>
      <c r="TLK4" s="38"/>
      <c r="TLL4" s="38"/>
      <c r="TLM4" s="38"/>
      <c r="TLN4" s="38"/>
      <c r="TLO4" s="38"/>
      <c r="TLP4" s="38"/>
      <c r="TLQ4" s="38"/>
      <c r="TLR4" s="38"/>
      <c r="TLS4" s="38"/>
      <c r="TLT4" s="38"/>
      <c r="TLU4" s="38"/>
      <c r="TLV4" s="38"/>
      <c r="TLW4" s="38"/>
      <c r="TLX4" s="38"/>
      <c r="TLY4" s="38"/>
      <c r="TLZ4" s="38"/>
      <c r="TMA4" s="38"/>
      <c r="TMB4" s="38"/>
      <c r="TMC4" s="38"/>
      <c r="TMD4" s="38"/>
      <c r="TME4" s="38"/>
      <c r="TMF4" s="38"/>
      <c r="TMG4" s="38"/>
      <c r="TMH4" s="38"/>
      <c r="TMI4" s="38"/>
      <c r="TMJ4" s="38"/>
      <c r="TMK4" s="38"/>
      <c r="TML4" s="38"/>
      <c r="TMM4" s="38"/>
      <c r="TMN4" s="38"/>
      <c r="TMO4" s="38"/>
      <c r="TMP4" s="38"/>
      <c r="TMQ4" s="38"/>
      <c r="TMR4" s="38"/>
      <c r="TMS4" s="38"/>
      <c r="TMT4" s="38"/>
      <c r="TMU4" s="38"/>
      <c r="TMV4" s="38"/>
      <c r="TMW4" s="38"/>
      <c r="TMX4" s="38"/>
      <c r="TMY4" s="38"/>
      <c r="TMZ4" s="38"/>
      <c r="TNA4" s="38"/>
      <c r="TNB4" s="38"/>
      <c r="TNC4" s="38"/>
      <c r="TND4" s="38"/>
      <c r="TNE4" s="38"/>
      <c r="TNF4" s="38"/>
      <c r="TNG4" s="38"/>
      <c r="TNH4" s="38"/>
      <c r="TNI4" s="38"/>
      <c r="TNJ4" s="38"/>
      <c r="TNK4" s="38"/>
      <c r="TNL4" s="38"/>
      <c r="TNM4" s="38"/>
      <c r="TNN4" s="38"/>
      <c r="TNO4" s="38"/>
      <c r="TNP4" s="38"/>
      <c r="TNQ4" s="38"/>
      <c r="TNR4" s="38"/>
      <c r="TNS4" s="38"/>
      <c r="TNT4" s="38"/>
      <c r="TNU4" s="38"/>
      <c r="TNV4" s="38"/>
      <c r="TNW4" s="38"/>
      <c r="TNX4" s="38"/>
      <c r="TNY4" s="38"/>
      <c r="TNZ4" s="38"/>
      <c r="TOA4" s="38"/>
      <c r="TOB4" s="38"/>
      <c r="TOC4" s="38"/>
      <c r="TOD4" s="38"/>
      <c r="TOE4" s="38"/>
      <c r="TOF4" s="38"/>
      <c r="TOG4" s="38"/>
      <c r="TOH4" s="38"/>
      <c r="TOI4" s="38"/>
      <c r="TOJ4" s="38"/>
      <c r="TOK4" s="38"/>
      <c r="TOL4" s="38"/>
      <c r="TOM4" s="38"/>
      <c r="TON4" s="38"/>
      <c r="TOO4" s="38"/>
      <c r="TOP4" s="38"/>
      <c r="TOQ4" s="38"/>
      <c r="TOR4" s="38"/>
      <c r="TOS4" s="38"/>
      <c r="TOT4" s="38"/>
      <c r="TOU4" s="38"/>
      <c r="TOV4" s="38"/>
      <c r="TOW4" s="38"/>
      <c r="TOX4" s="38"/>
      <c r="TOY4" s="38"/>
      <c r="TOZ4" s="38"/>
      <c r="TPA4" s="38"/>
      <c r="TPB4" s="38"/>
      <c r="TPC4" s="38"/>
      <c r="TPD4" s="38"/>
      <c r="TPE4" s="38"/>
      <c r="TPF4" s="38"/>
      <c r="TPG4" s="38"/>
      <c r="TPH4" s="38"/>
      <c r="TPI4" s="38"/>
      <c r="TPJ4" s="38"/>
      <c r="TPK4" s="38"/>
      <c r="TPL4" s="38"/>
      <c r="TPM4" s="38"/>
      <c r="TPN4" s="38"/>
      <c r="TPO4" s="38"/>
      <c r="TPP4" s="38"/>
      <c r="TPQ4" s="38"/>
      <c r="TPR4" s="38"/>
      <c r="TPS4" s="38"/>
      <c r="TPT4" s="38"/>
      <c r="TPU4" s="38"/>
      <c r="TPV4" s="38"/>
      <c r="TPW4" s="38"/>
      <c r="TPX4" s="38"/>
      <c r="TPY4" s="38"/>
      <c r="TPZ4" s="38"/>
      <c r="TQA4" s="38"/>
      <c r="TQB4" s="38"/>
      <c r="TQC4" s="38"/>
      <c r="TQD4" s="38"/>
      <c r="TQE4" s="38"/>
      <c r="TQF4" s="38"/>
      <c r="TQG4" s="38"/>
      <c r="TQH4" s="38"/>
      <c r="TQI4" s="38"/>
      <c r="TQJ4" s="38"/>
      <c r="TQK4" s="38"/>
      <c r="TQL4" s="38"/>
      <c r="TQM4" s="38"/>
      <c r="TQN4" s="38"/>
      <c r="TQO4" s="38"/>
      <c r="TQP4" s="38"/>
      <c r="TQQ4" s="38"/>
      <c r="TQR4" s="38"/>
      <c r="TQS4" s="38"/>
      <c r="TQT4" s="38"/>
      <c r="TQU4" s="38"/>
      <c r="TQV4" s="38"/>
      <c r="TQW4" s="38"/>
      <c r="TQX4" s="38"/>
      <c r="TQY4" s="38"/>
      <c r="TQZ4" s="38"/>
      <c r="TRA4" s="38"/>
      <c r="TRB4" s="38"/>
      <c r="TRC4" s="38"/>
      <c r="TRD4" s="38"/>
      <c r="TRE4" s="38"/>
      <c r="TRF4" s="38"/>
      <c r="TRG4" s="38"/>
      <c r="TRH4" s="38"/>
      <c r="TRI4" s="38"/>
      <c r="TRJ4" s="38"/>
      <c r="TRK4" s="38"/>
      <c r="TRL4" s="38"/>
      <c r="TRM4" s="38"/>
      <c r="TRN4" s="38"/>
      <c r="TRO4" s="38"/>
      <c r="TRP4" s="38"/>
      <c r="TRQ4" s="38"/>
      <c r="TRR4" s="38"/>
      <c r="TRS4" s="38"/>
      <c r="TRT4" s="38"/>
      <c r="TRU4" s="38"/>
      <c r="TRV4" s="38"/>
      <c r="TRW4" s="38"/>
      <c r="TRX4" s="38"/>
      <c r="TRY4" s="38"/>
      <c r="TRZ4" s="38"/>
      <c r="TSA4" s="38"/>
      <c r="TSB4" s="38"/>
      <c r="TSC4" s="38"/>
      <c r="TSD4" s="38"/>
      <c r="TSE4" s="38"/>
      <c r="TSF4" s="38"/>
      <c r="TSG4" s="38"/>
      <c r="TSH4" s="38"/>
      <c r="TSI4" s="38"/>
      <c r="TSJ4" s="38"/>
      <c r="TSK4" s="38"/>
      <c r="TSL4" s="38"/>
      <c r="TSM4" s="38"/>
      <c r="TSN4" s="38"/>
      <c r="TSO4" s="38"/>
      <c r="TSP4" s="38"/>
      <c r="TSQ4" s="38"/>
      <c r="TSR4" s="38"/>
      <c r="TSS4" s="38"/>
      <c r="TST4" s="38"/>
      <c r="TSU4" s="38"/>
      <c r="TSV4" s="38"/>
      <c r="TSW4" s="38"/>
      <c r="TSX4" s="38"/>
      <c r="TSY4" s="38"/>
      <c r="TSZ4" s="38"/>
      <c r="TTA4" s="38"/>
      <c r="TTB4" s="38"/>
      <c r="TTC4" s="38"/>
      <c r="TTD4" s="38"/>
      <c r="TTE4" s="38"/>
      <c r="TTF4" s="38"/>
      <c r="TTG4" s="38"/>
      <c r="TTH4" s="38"/>
      <c r="TTI4" s="38"/>
      <c r="TTJ4" s="38"/>
      <c r="TTK4" s="38"/>
      <c r="TTL4" s="38"/>
      <c r="TTM4" s="38"/>
      <c r="TTN4" s="38"/>
      <c r="TTO4" s="38"/>
      <c r="TTP4" s="38"/>
      <c r="TTQ4" s="38"/>
      <c r="TTR4" s="38"/>
      <c r="TTS4" s="38"/>
      <c r="TTT4" s="38"/>
      <c r="TTU4" s="38"/>
      <c r="TTV4" s="38"/>
      <c r="TTW4" s="38"/>
      <c r="TTX4" s="38"/>
      <c r="TTY4" s="38"/>
      <c r="TTZ4" s="38"/>
      <c r="TUA4" s="38"/>
      <c r="TUB4" s="38"/>
      <c r="TUC4" s="38"/>
      <c r="TUD4" s="38"/>
      <c r="TUE4" s="38"/>
      <c r="TUF4" s="38"/>
      <c r="TUG4" s="38"/>
      <c r="TUH4" s="38"/>
      <c r="TUI4" s="38"/>
      <c r="TUJ4" s="38"/>
      <c r="TUK4" s="38"/>
      <c r="TUL4" s="38"/>
      <c r="TUM4" s="38"/>
      <c r="TUN4" s="38"/>
      <c r="TUO4" s="38"/>
      <c r="TUP4" s="38"/>
      <c r="TUQ4" s="38"/>
      <c r="TUR4" s="38"/>
      <c r="TUS4" s="38"/>
      <c r="TUT4" s="38"/>
      <c r="TUU4" s="38"/>
      <c r="TUV4" s="38"/>
      <c r="TUW4" s="38"/>
      <c r="TUX4" s="38"/>
      <c r="TUY4" s="38"/>
      <c r="TUZ4" s="38"/>
      <c r="TVA4" s="38"/>
      <c r="TVB4" s="38"/>
      <c r="TVC4" s="38"/>
      <c r="TVD4" s="38"/>
      <c r="TVE4" s="38"/>
      <c r="TVF4" s="38"/>
      <c r="TVG4" s="38"/>
      <c r="TVH4" s="38"/>
      <c r="TVI4" s="38"/>
      <c r="TVJ4" s="38"/>
      <c r="TVK4" s="38"/>
      <c r="TVL4" s="38"/>
      <c r="TVM4" s="38"/>
      <c r="TVN4" s="38"/>
      <c r="TVO4" s="38"/>
      <c r="TVP4" s="38"/>
      <c r="TVQ4" s="38"/>
      <c r="TVR4" s="38"/>
      <c r="TVS4" s="38"/>
      <c r="TVT4" s="38"/>
      <c r="TVU4" s="38"/>
      <c r="TVV4" s="38"/>
      <c r="TVW4" s="38"/>
      <c r="TVX4" s="38"/>
      <c r="TVY4" s="38"/>
      <c r="TVZ4" s="38"/>
      <c r="TWA4" s="38"/>
      <c r="TWB4" s="38"/>
      <c r="TWC4" s="38"/>
      <c r="TWD4" s="38"/>
      <c r="TWE4" s="38"/>
      <c r="TWF4" s="38"/>
      <c r="TWG4" s="38"/>
      <c r="TWH4" s="38"/>
      <c r="TWI4" s="38"/>
      <c r="TWJ4" s="38"/>
      <c r="TWK4" s="38"/>
      <c r="TWL4" s="38"/>
      <c r="TWM4" s="38"/>
      <c r="TWN4" s="38"/>
      <c r="TWO4" s="38"/>
      <c r="TWP4" s="38"/>
      <c r="TWQ4" s="38"/>
      <c r="TWR4" s="38"/>
      <c r="TWS4" s="38"/>
      <c r="TWT4" s="38"/>
      <c r="TWU4" s="38"/>
      <c r="TWV4" s="38"/>
      <c r="TWW4" s="38"/>
      <c r="TWX4" s="38"/>
      <c r="TWY4" s="38"/>
      <c r="TWZ4" s="38"/>
      <c r="TXA4" s="38"/>
      <c r="TXB4" s="38"/>
      <c r="TXC4" s="38"/>
      <c r="TXD4" s="38"/>
      <c r="TXE4" s="38"/>
      <c r="TXF4" s="38"/>
      <c r="TXG4" s="38"/>
      <c r="TXH4" s="38"/>
      <c r="TXI4" s="38"/>
      <c r="TXJ4" s="38"/>
      <c r="TXK4" s="38"/>
      <c r="TXL4" s="38"/>
      <c r="TXM4" s="38"/>
      <c r="TXN4" s="38"/>
      <c r="TXO4" s="38"/>
      <c r="TXP4" s="38"/>
      <c r="TXQ4" s="38"/>
      <c r="TXR4" s="38"/>
      <c r="TXS4" s="38"/>
      <c r="TXT4" s="38"/>
      <c r="TXU4" s="38"/>
      <c r="TXV4" s="38"/>
      <c r="TXW4" s="38"/>
      <c r="TXX4" s="38"/>
      <c r="TXY4" s="38"/>
      <c r="TXZ4" s="38"/>
      <c r="TYA4" s="38"/>
      <c r="TYB4" s="38"/>
      <c r="TYC4" s="38"/>
      <c r="TYD4" s="38"/>
      <c r="TYE4" s="38"/>
      <c r="TYF4" s="38"/>
      <c r="TYG4" s="38"/>
      <c r="TYH4" s="38"/>
      <c r="TYI4" s="38"/>
      <c r="TYJ4" s="38"/>
      <c r="TYK4" s="38"/>
      <c r="TYL4" s="38"/>
      <c r="TYM4" s="38"/>
      <c r="TYN4" s="38"/>
      <c r="TYO4" s="38"/>
      <c r="TYP4" s="38"/>
      <c r="TYQ4" s="38"/>
      <c r="TYR4" s="38"/>
      <c r="TYS4" s="38"/>
      <c r="TYT4" s="38"/>
      <c r="TYU4" s="38"/>
      <c r="TYV4" s="38"/>
      <c r="TYW4" s="38"/>
      <c r="TYX4" s="38"/>
      <c r="TYY4" s="38"/>
      <c r="TYZ4" s="38"/>
      <c r="TZA4" s="38"/>
      <c r="TZB4" s="38"/>
      <c r="TZC4" s="38"/>
      <c r="TZD4" s="38"/>
      <c r="TZE4" s="38"/>
      <c r="TZF4" s="38"/>
      <c r="TZG4" s="38"/>
      <c r="TZH4" s="38"/>
      <c r="TZI4" s="38"/>
      <c r="TZJ4" s="38"/>
      <c r="TZK4" s="38"/>
      <c r="TZL4" s="38"/>
      <c r="TZM4" s="38"/>
      <c r="TZN4" s="38"/>
      <c r="TZO4" s="38"/>
      <c r="TZP4" s="38"/>
      <c r="TZQ4" s="38"/>
      <c r="TZR4" s="38"/>
      <c r="TZS4" s="38"/>
      <c r="TZT4" s="38"/>
      <c r="TZU4" s="38"/>
      <c r="TZV4" s="38"/>
      <c r="TZW4" s="38"/>
      <c r="TZX4" s="38"/>
      <c r="TZY4" s="38"/>
      <c r="TZZ4" s="38"/>
      <c r="UAA4" s="38"/>
      <c r="UAB4" s="38"/>
      <c r="UAC4" s="38"/>
      <c r="UAD4" s="38"/>
      <c r="UAE4" s="38"/>
      <c r="UAF4" s="38"/>
      <c r="UAG4" s="38"/>
      <c r="UAH4" s="38"/>
      <c r="UAI4" s="38"/>
      <c r="UAJ4" s="38"/>
      <c r="UAK4" s="38"/>
      <c r="UAL4" s="38"/>
      <c r="UAM4" s="38"/>
      <c r="UAN4" s="38"/>
      <c r="UAO4" s="38"/>
      <c r="UAP4" s="38"/>
      <c r="UAQ4" s="38"/>
      <c r="UAR4" s="38"/>
      <c r="UAS4" s="38"/>
      <c r="UAT4" s="38"/>
      <c r="UAU4" s="38"/>
      <c r="UAV4" s="38"/>
      <c r="UAW4" s="38"/>
      <c r="UAX4" s="38"/>
      <c r="UAY4" s="38"/>
      <c r="UAZ4" s="38"/>
      <c r="UBA4" s="38"/>
      <c r="UBB4" s="38"/>
      <c r="UBC4" s="38"/>
      <c r="UBD4" s="38"/>
      <c r="UBE4" s="38"/>
      <c r="UBF4" s="38"/>
      <c r="UBG4" s="38"/>
      <c r="UBH4" s="38"/>
      <c r="UBI4" s="38"/>
      <c r="UBJ4" s="38"/>
      <c r="UBK4" s="38"/>
      <c r="UBL4" s="38"/>
      <c r="UBM4" s="38"/>
      <c r="UBN4" s="38"/>
      <c r="UBO4" s="38"/>
      <c r="UBP4" s="38"/>
      <c r="UBQ4" s="38"/>
      <c r="UBR4" s="38"/>
      <c r="UBS4" s="38"/>
      <c r="UBT4" s="38"/>
      <c r="UBU4" s="38"/>
      <c r="UBV4" s="38"/>
      <c r="UBW4" s="38"/>
      <c r="UBX4" s="38"/>
      <c r="UBY4" s="38"/>
      <c r="UBZ4" s="38"/>
      <c r="UCA4" s="38"/>
      <c r="UCB4" s="38"/>
      <c r="UCC4" s="38"/>
      <c r="UCD4" s="38"/>
      <c r="UCE4" s="38"/>
      <c r="UCF4" s="38"/>
      <c r="UCG4" s="38"/>
      <c r="UCH4" s="38"/>
      <c r="UCI4" s="38"/>
      <c r="UCJ4" s="38"/>
      <c r="UCK4" s="38"/>
      <c r="UCL4" s="38"/>
      <c r="UCM4" s="38"/>
      <c r="UCN4" s="38"/>
      <c r="UCO4" s="38"/>
      <c r="UCP4" s="38"/>
      <c r="UCQ4" s="38"/>
      <c r="UCR4" s="38"/>
      <c r="UCS4" s="38"/>
      <c r="UCT4" s="38"/>
      <c r="UCU4" s="38"/>
      <c r="UCV4" s="38"/>
      <c r="UCW4" s="38"/>
      <c r="UCX4" s="38"/>
      <c r="UCY4" s="38"/>
      <c r="UCZ4" s="38"/>
      <c r="UDA4" s="38"/>
      <c r="UDB4" s="38"/>
      <c r="UDC4" s="38"/>
      <c r="UDD4" s="38"/>
      <c r="UDE4" s="38"/>
      <c r="UDF4" s="38"/>
      <c r="UDG4" s="38"/>
      <c r="UDH4" s="38"/>
      <c r="UDI4" s="38"/>
      <c r="UDJ4" s="38"/>
      <c r="UDK4" s="38"/>
      <c r="UDL4" s="38"/>
      <c r="UDM4" s="38"/>
      <c r="UDN4" s="38"/>
      <c r="UDO4" s="38"/>
      <c r="UDP4" s="38"/>
      <c r="UDQ4" s="38"/>
      <c r="UDR4" s="38"/>
      <c r="UDS4" s="38"/>
      <c r="UDT4" s="38"/>
      <c r="UDU4" s="38"/>
      <c r="UDV4" s="38"/>
      <c r="UDW4" s="38"/>
      <c r="UDX4" s="38"/>
      <c r="UDY4" s="38"/>
      <c r="UDZ4" s="38"/>
      <c r="UEA4" s="38"/>
      <c r="UEB4" s="38"/>
      <c r="UEC4" s="38"/>
      <c r="UED4" s="38"/>
      <c r="UEE4" s="38"/>
      <c r="UEF4" s="38"/>
      <c r="UEG4" s="38"/>
      <c r="UEH4" s="38"/>
      <c r="UEI4" s="38"/>
      <c r="UEJ4" s="38"/>
      <c r="UEK4" s="38"/>
      <c r="UEL4" s="38"/>
      <c r="UEM4" s="38"/>
      <c r="UEN4" s="38"/>
      <c r="UEO4" s="38"/>
      <c r="UEP4" s="38"/>
      <c r="UEQ4" s="38"/>
      <c r="UER4" s="38"/>
      <c r="UES4" s="38"/>
      <c r="UET4" s="38"/>
      <c r="UEU4" s="38"/>
      <c r="UEV4" s="38"/>
      <c r="UEW4" s="38"/>
      <c r="UEX4" s="38"/>
      <c r="UEY4" s="38"/>
      <c r="UEZ4" s="38"/>
      <c r="UFA4" s="38"/>
      <c r="UFB4" s="38"/>
      <c r="UFC4" s="38"/>
      <c r="UFD4" s="38"/>
      <c r="UFE4" s="38"/>
      <c r="UFF4" s="38"/>
      <c r="UFG4" s="38"/>
      <c r="UFH4" s="38"/>
      <c r="UFI4" s="38"/>
      <c r="UFJ4" s="38"/>
      <c r="UFK4" s="38"/>
      <c r="UFL4" s="38"/>
      <c r="UFM4" s="38"/>
      <c r="UFN4" s="38"/>
      <c r="UFO4" s="38"/>
      <c r="UFP4" s="38"/>
      <c r="UFQ4" s="38"/>
      <c r="UFR4" s="38"/>
      <c r="UFS4" s="38"/>
      <c r="UFT4" s="38"/>
      <c r="UFU4" s="38"/>
      <c r="UFV4" s="38"/>
      <c r="UFW4" s="38"/>
      <c r="UFX4" s="38"/>
      <c r="UFY4" s="38"/>
      <c r="UFZ4" s="38"/>
      <c r="UGA4" s="38"/>
      <c r="UGB4" s="38"/>
      <c r="UGC4" s="38"/>
      <c r="UGD4" s="38"/>
      <c r="UGE4" s="38"/>
      <c r="UGF4" s="38"/>
      <c r="UGG4" s="38"/>
      <c r="UGH4" s="38"/>
      <c r="UGI4" s="38"/>
      <c r="UGJ4" s="38"/>
      <c r="UGK4" s="38"/>
      <c r="UGL4" s="38"/>
      <c r="UGM4" s="38"/>
      <c r="UGN4" s="38"/>
      <c r="UGO4" s="38"/>
      <c r="UGP4" s="38"/>
      <c r="UGQ4" s="38"/>
      <c r="UGR4" s="38"/>
      <c r="UGS4" s="38"/>
      <c r="UGT4" s="38"/>
      <c r="UGU4" s="38"/>
      <c r="UGV4" s="38"/>
      <c r="UGW4" s="38"/>
      <c r="UGX4" s="38"/>
      <c r="UGY4" s="38"/>
      <c r="UGZ4" s="38"/>
      <c r="UHA4" s="38"/>
      <c r="UHB4" s="38"/>
      <c r="UHC4" s="38"/>
      <c r="UHD4" s="38"/>
      <c r="UHE4" s="38"/>
      <c r="UHF4" s="38"/>
      <c r="UHG4" s="38"/>
      <c r="UHH4" s="38"/>
      <c r="UHI4" s="38"/>
      <c r="UHJ4" s="38"/>
      <c r="UHK4" s="38"/>
      <c r="UHL4" s="38"/>
      <c r="UHM4" s="38"/>
      <c r="UHN4" s="38"/>
      <c r="UHO4" s="38"/>
      <c r="UHP4" s="38"/>
      <c r="UHQ4" s="38"/>
      <c r="UHR4" s="38"/>
      <c r="UHS4" s="38"/>
      <c r="UHT4" s="38"/>
      <c r="UHU4" s="38"/>
      <c r="UHV4" s="38"/>
      <c r="UHW4" s="38"/>
      <c r="UHX4" s="38"/>
      <c r="UHY4" s="38"/>
      <c r="UHZ4" s="38"/>
      <c r="UIA4" s="38"/>
      <c r="UIB4" s="38"/>
      <c r="UIC4" s="38"/>
      <c r="UID4" s="38"/>
      <c r="UIE4" s="38"/>
      <c r="UIF4" s="38"/>
      <c r="UIG4" s="38"/>
      <c r="UIH4" s="38"/>
      <c r="UII4" s="38"/>
      <c r="UIJ4" s="38"/>
      <c r="UIK4" s="38"/>
      <c r="UIL4" s="38"/>
      <c r="UIM4" s="38"/>
      <c r="UIN4" s="38"/>
      <c r="UIO4" s="38"/>
      <c r="UIP4" s="38"/>
      <c r="UIQ4" s="38"/>
      <c r="UIR4" s="38"/>
      <c r="UIS4" s="38"/>
      <c r="UIT4" s="38"/>
      <c r="UIU4" s="38"/>
      <c r="UIV4" s="38"/>
      <c r="UIW4" s="38"/>
      <c r="UIX4" s="38"/>
      <c r="UIY4" s="38"/>
      <c r="UIZ4" s="38"/>
      <c r="UJA4" s="38"/>
      <c r="UJB4" s="38"/>
      <c r="UJC4" s="38"/>
      <c r="UJD4" s="38"/>
      <c r="UJE4" s="38"/>
      <c r="UJF4" s="38"/>
      <c r="UJG4" s="38"/>
      <c r="UJH4" s="38"/>
      <c r="UJI4" s="38"/>
      <c r="UJJ4" s="38"/>
      <c r="UJK4" s="38"/>
      <c r="UJL4" s="38"/>
      <c r="UJM4" s="38"/>
      <c r="UJN4" s="38"/>
      <c r="UJO4" s="38"/>
      <c r="UJP4" s="38"/>
      <c r="UJQ4" s="38"/>
      <c r="UJR4" s="38"/>
      <c r="UJS4" s="38"/>
      <c r="UJT4" s="38"/>
      <c r="UJU4" s="38"/>
      <c r="UJV4" s="38"/>
      <c r="UJW4" s="38"/>
      <c r="UJX4" s="38"/>
      <c r="UJY4" s="38"/>
      <c r="UJZ4" s="38"/>
      <c r="UKA4" s="38"/>
      <c r="UKB4" s="38"/>
      <c r="UKC4" s="38"/>
      <c r="UKD4" s="38"/>
      <c r="UKE4" s="38"/>
      <c r="UKF4" s="38"/>
      <c r="UKG4" s="38"/>
      <c r="UKH4" s="38"/>
      <c r="UKI4" s="38"/>
      <c r="UKJ4" s="38"/>
      <c r="UKK4" s="38"/>
      <c r="UKL4" s="38"/>
      <c r="UKM4" s="38"/>
      <c r="UKN4" s="38"/>
      <c r="UKO4" s="38"/>
      <c r="UKP4" s="38"/>
      <c r="UKQ4" s="38"/>
      <c r="UKR4" s="38"/>
      <c r="UKS4" s="38"/>
      <c r="UKT4" s="38"/>
      <c r="UKU4" s="38"/>
      <c r="UKV4" s="38"/>
      <c r="UKW4" s="38"/>
      <c r="UKX4" s="38"/>
      <c r="UKY4" s="38"/>
      <c r="UKZ4" s="38"/>
      <c r="ULA4" s="38"/>
      <c r="ULB4" s="38"/>
      <c r="ULC4" s="38"/>
      <c r="ULD4" s="38"/>
      <c r="ULE4" s="38"/>
      <c r="ULF4" s="38"/>
      <c r="ULG4" s="38"/>
      <c r="ULH4" s="38"/>
      <c r="ULI4" s="38"/>
      <c r="ULJ4" s="38"/>
      <c r="ULK4" s="38"/>
      <c r="ULL4" s="38"/>
      <c r="ULM4" s="38"/>
      <c r="ULN4" s="38"/>
      <c r="ULO4" s="38"/>
      <c r="ULP4" s="38"/>
      <c r="ULQ4" s="38"/>
      <c r="ULR4" s="38"/>
      <c r="ULS4" s="38"/>
      <c r="ULT4" s="38"/>
      <c r="ULU4" s="38"/>
      <c r="ULV4" s="38"/>
      <c r="ULW4" s="38"/>
      <c r="ULX4" s="38"/>
      <c r="ULY4" s="38"/>
      <c r="ULZ4" s="38"/>
      <c r="UMA4" s="38"/>
      <c r="UMB4" s="38"/>
      <c r="UMC4" s="38"/>
      <c r="UMD4" s="38"/>
      <c r="UME4" s="38"/>
      <c r="UMF4" s="38"/>
      <c r="UMG4" s="38"/>
      <c r="UMH4" s="38"/>
      <c r="UMI4" s="38"/>
      <c r="UMJ4" s="38"/>
      <c r="UMK4" s="38"/>
      <c r="UML4" s="38"/>
      <c r="UMM4" s="38"/>
      <c r="UMN4" s="38"/>
      <c r="UMO4" s="38"/>
      <c r="UMP4" s="38"/>
      <c r="UMQ4" s="38"/>
      <c r="UMR4" s="38"/>
      <c r="UMS4" s="38"/>
      <c r="UMT4" s="38"/>
      <c r="UMU4" s="38"/>
      <c r="UMV4" s="38"/>
      <c r="UMW4" s="38"/>
      <c r="UMX4" s="38"/>
      <c r="UMY4" s="38"/>
      <c r="UMZ4" s="38"/>
      <c r="UNA4" s="38"/>
      <c r="UNB4" s="38"/>
      <c r="UNC4" s="38"/>
      <c r="UND4" s="38"/>
      <c r="UNE4" s="38"/>
      <c r="UNF4" s="38"/>
      <c r="UNG4" s="38"/>
      <c r="UNH4" s="38"/>
      <c r="UNI4" s="38"/>
      <c r="UNJ4" s="38"/>
      <c r="UNK4" s="38"/>
      <c r="UNL4" s="38"/>
      <c r="UNM4" s="38"/>
      <c r="UNN4" s="38"/>
      <c r="UNO4" s="38"/>
      <c r="UNP4" s="38"/>
      <c r="UNQ4" s="38"/>
      <c r="UNR4" s="38"/>
      <c r="UNS4" s="38"/>
      <c r="UNT4" s="38"/>
      <c r="UNU4" s="38"/>
      <c r="UNV4" s="38"/>
      <c r="UNW4" s="38"/>
      <c r="UNX4" s="38"/>
      <c r="UNY4" s="38"/>
      <c r="UNZ4" s="38"/>
      <c r="UOA4" s="38"/>
      <c r="UOB4" s="38"/>
      <c r="UOC4" s="38"/>
      <c r="UOD4" s="38"/>
      <c r="UOE4" s="38"/>
      <c r="UOF4" s="38"/>
      <c r="UOG4" s="38"/>
      <c r="UOH4" s="38"/>
      <c r="UOI4" s="38"/>
      <c r="UOJ4" s="38"/>
      <c r="UOK4" s="38"/>
      <c r="UOL4" s="38"/>
      <c r="UOM4" s="38"/>
      <c r="UON4" s="38"/>
      <c r="UOO4" s="38"/>
      <c r="UOP4" s="38"/>
      <c r="UOQ4" s="38"/>
      <c r="UOR4" s="38"/>
      <c r="UOS4" s="38"/>
      <c r="UOT4" s="38"/>
      <c r="UOU4" s="38"/>
      <c r="UOV4" s="38"/>
      <c r="UOW4" s="38"/>
      <c r="UOX4" s="38"/>
      <c r="UOY4" s="38"/>
      <c r="UOZ4" s="38"/>
      <c r="UPA4" s="38"/>
      <c r="UPB4" s="38"/>
      <c r="UPC4" s="38"/>
      <c r="UPD4" s="38"/>
      <c r="UPE4" s="38"/>
      <c r="UPF4" s="38"/>
      <c r="UPG4" s="38"/>
      <c r="UPH4" s="38"/>
      <c r="UPI4" s="38"/>
      <c r="UPJ4" s="38"/>
      <c r="UPK4" s="38"/>
      <c r="UPL4" s="38"/>
      <c r="UPM4" s="38"/>
      <c r="UPN4" s="38"/>
      <c r="UPO4" s="38"/>
      <c r="UPP4" s="38"/>
      <c r="UPQ4" s="38"/>
      <c r="UPR4" s="38"/>
      <c r="UPS4" s="38"/>
      <c r="UPT4" s="38"/>
      <c r="UPU4" s="38"/>
      <c r="UPV4" s="38"/>
      <c r="UPW4" s="38"/>
      <c r="UPX4" s="38"/>
      <c r="UPY4" s="38"/>
      <c r="UPZ4" s="38"/>
      <c r="UQA4" s="38"/>
      <c r="UQB4" s="38"/>
      <c r="UQC4" s="38"/>
      <c r="UQD4" s="38"/>
      <c r="UQE4" s="38"/>
      <c r="UQF4" s="38"/>
      <c r="UQG4" s="38"/>
      <c r="UQH4" s="38"/>
      <c r="UQI4" s="38"/>
      <c r="UQJ4" s="38"/>
      <c r="UQK4" s="38"/>
      <c r="UQL4" s="38"/>
      <c r="UQM4" s="38"/>
      <c r="UQN4" s="38"/>
      <c r="UQO4" s="38"/>
      <c r="UQP4" s="38"/>
      <c r="UQQ4" s="38"/>
      <c r="UQR4" s="38"/>
      <c r="UQS4" s="38"/>
      <c r="UQT4" s="38"/>
      <c r="UQU4" s="38"/>
      <c r="UQV4" s="38"/>
      <c r="UQW4" s="38"/>
      <c r="UQX4" s="38"/>
      <c r="UQY4" s="38"/>
      <c r="UQZ4" s="38"/>
      <c r="URA4" s="38"/>
      <c r="URB4" s="38"/>
      <c r="URC4" s="38"/>
      <c r="URD4" s="38"/>
      <c r="URE4" s="38"/>
      <c r="URF4" s="38"/>
      <c r="URG4" s="38"/>
      <c r="URH4" s="38"/>
      <c r="URI4" s="38"/>
      <c r="URJ4" s="38"/>
      <c r="URK4" s="38"/>
      <c r="URL4" s="38"/>
      <c r="URM4" s="38"/>
      <c r="URN4" s="38"/>
      <c r="URO4" s="38"/>
      <c r="URP4" s="38"/>
      <c r="URQ4" s="38"/>
      <c r="URR4" s="38"/>
      <c r="URS4" s="38"/>
      <c r="URT4" s="38"/>
      <c r="URU4" s="38"/>
      <c r="URV4" s="38"/>
      <c r="URW4" s="38"/>
      <c r="URX4" s="38"/>
      <c r="URY4" s="38"/>
      <c r="URZ4" s="38"/>
      <c r="USA4" s="38"/>
      <c r="USB4" s="38"/>
      <c r="USC4" s="38"/>
      <c r="USD4" s="38"/>
      <c r="USE4" s="38"/>
      <c r="USF4" s="38"/>
      <c r="USG4" s="38"/>
      <c r="USH4" s="38"/>
      <c r="USI4" s="38"/>
      <c r="USJ4" s="38"/>
      <c r="USK4" s="38"/>
      <c r="USL4" s="38"/>
      <c r="USM4" s="38"/>
      <c r="USN4" s="38"/>
      <c r="USO4" s="38"/>
      <c r="USP4" s="38"/>
      <c r="USQ4" s="38"/>
      <c r="USR4" s="38"/>
      <c r="USS4" s="38"/>
      <c r="UST4" s="38"/>
      <c r="USU4" s="38"/>
      <c r="USV4" s="38"/>
      <c r="USW4" s="38"/>
      <c r="USX4" s="38"/>
      <c r="USY4" s="38"/>
      <c r="USZ4" s="38"/>
      <c r="UTA4" s="38"/>
      <c r="UTB4" s="38"/>
      <c r="UTC4" s="38"/>
      <c r="UTD4" s="38"/>
      <c r="UTE4" s="38"/>
      <c r="UTF4" s="38"/>
      <c r="UTG4" s="38"/>
      <c r="UTH4" s="38"/>
      <c r="UTI4" s="38"/>
      <c r="UTJ4" s="38"/>
      <c r="UTK4" s="38"/>
      <c r="UTL4" s="38"/>
      <c r="UTM4" s="38"/>
      <c r="UTN4" s="38"/>
      <c r="UTO4" s="38"/>
      <c r="UTP4" s="38"/>
      <c r="UTQ4" s="38"/>
      <c r="UTR4" s="38"/>
      <c r="UTS4" s="38"/>
      <c r="UTT4" s="38"/>
      <c r="UTU4" s="38"/>
      <c r="UTV4" s="38"/>
      <c r="UTW4" s="38"/>
      <c r="UTX4" s="38"/>
      <c r="UTY4" s="38"/>
      <c r="UTZ4" s="38"/>
      <c r="UUA4" s="38"/>
      <c r="UUB4" s="38"/>
      <c r="UUC4" s="38"/>
      <c r="UUD4" s="38"/>
      <c r="UUE4" s="38"/>
      <c r="UUF4" s="38"/>
      <c r="UUG4" s="38"/>
      <c r="UUH4" s="38"/>
      <c r="UUI4" s="38"/>
      <c r="UUJ4" s="38"/>
      <c r="UUK4" s="38"/>
      <c r="UUL4" s="38"/>
      <c r="UUM4" s="38"/>
      <c r="UUN4" s="38"/>
      <c r="UUO4" s="38"/>
      <c r="UUP4" s="38"/>
      <c r="UUQ4" s="38"/>
      <c r="UUR4" s="38"/>
      <c r="UUS4" s="38"/>
      <c r="UUT4" s="38"/>
      <c r="UUU4" s="38"/>
      <c r="UUV4" s="38"/>
      <c r="UUW4" s="38"/>
      <c r="UUX4" s="38"/>
      <c r="UUY4" s="38"/>
      <c r="UUZ4" s="38"/>
      <c r="UVA4" s="38"/>
      <c r="UVB4" s="38"/>
      <c r="UVC4" s="38"/>
      <c r="UVD4" s="38"/>
      <c r="UVE4" s="38"/>
      <c r="UVF4" s="38"/>
      <c r="UVG4" s="38"/>
      <c r="UVH4" s="38"/>
      <c r="UVI4" s="38"/>
      <c r="UVJ4" s="38"/>
      <c r="UVK4" s="38"/>
      <c r="UVL4" s="38"/>
      <c r="UVM4" s="38"/>
      <c r="UVN4" s="38"/>
      <c r="UVO4" s="38"/>
      <c r="UVP4" s="38"/>
      <c r="UVQ4" s="38"/>
      <c r="UVR4" s="38"/>
      <c r="UVS4" s="38"/>
      <c r="UVT4" s="38"/>
      <c r="UVU4" s="38"/>
      <c r="UVV4" s="38"/>
      <c r="UVW4" s="38"/>
      <c r="UVX4" s="38"/>
      <c r="UVY4" s="38"/>
      <c r="UVZ4" s="38"/>
      <c r="UWA4" s="38"/>
      <c r="UWB4" s="38"/>
      <c r="UWC4" s="38"/>
      <c r="UWD4" s="38"/>
      <c r="UWE4" s="38"/>
      <c r="UWF4" s="38"/>
      <c r="UWG4" s="38"/>
      <c r="UWH4" s="38"/>
      <c r="UWI4" s="38"/>
      <c r="UWJ4" s="38"/>
      <c r="UWK4" s="38"/>
      <c r="UWL4" s="38"/>
      <c r="UWM4" s="38"/>
      <c r="UWN4" s="38"/>
      <c r="UWO4" s="38"/>
      <c r="UWP4" s="38"/>
      <c r="UWQ4" s="38"/>
      <c r="UWR4" s="38"/>
      <c r="UWS4" s="38"/>
      <c r="UWT4" s="38"/>
      <c r="UWU4" s="38"/>
      <c r="UWV4" s="38"/>
      <c r="UWW4" s="38"/>
      <c r="UWX4" s="38"/>
      <c r="UWY4" s="38"/>
      <c r="UWZ4" s="38"/>
      <c r="UXA4" s="38"/>
      <c r="UXB4" s="38"/>
      <c r="UXC4" s="38"/>
      <c r="UXD4" s="38"/>
      <c r="UXE4" s="38"/>
      <c r="UXF4" s="38"/>
      <c r="UXG4" s="38"/>
      <c r="UXH4" s="38"/>
      <c r="UXI4" s="38"/>
      <c r="UXJ4" s="38"/>
      <c r="UXK4" s="38"/>
      <c r="UXL4" s="38"/>
      <c r="UXM4" s="38"/>
      <c r="UXN4" s="38"/>
      <c r="UXO4" s="38"/>
      <c r="UXP4" s="38"/>
      <c r="UXQ4" s="38"/>
      <c r="UXR4" s="38"/>
      <c r="UXS4" s="38"/>
      <c r="UXT4" s="38"/>
      <c r="UXU4" s="38"/>
      <c r="UXV4" s="38"/>
      <c r="UXW4" s="38"/>
      <c r="UXX4" s="38"/>
      <c r="UXY4" s="38"/>
      <c r="UXZ4" s="38"/>
      <c r="UYA4" s="38"/>
      <c r="UYB4" s="38"/>
      <c r="UYC4" s="38"/>
      <c r="UYD4" s="38"/>
      <c r="UYE4" s="38"/>
      <c r="UYF4" s="38"/>
      <c r="UYG4" s="38"/>
      <c r="UYH4" s="38"/>
      <c r="UYI4" s="38"/>
      <c r="UYJ4" s="38"/>
      <c r="UYK4" s="38"/>
      <c r="UYL4" s="38"/>
      <c r="UYM4" s="38"/>
      <c r="UYN4" s="38"/>
      <c r="UYO4" s="38"/>
      <c r="UYP4" s="38"/>
      <c r="UYQ4" s="38"/>
      <c r="UYR4" s="38"/>
      <c r="UYS4" s="38"/>
      <c r="UYT4" s="38"/>
      <c r="UYU4" s="38"/>
      <c r="UYV4" s="38"/>
      <c r="UYW4" s="38"/>
      <c r="UYX4" s="38"/>
      <c r="UYY4" s="38"/>
      <c r="UYZ4" s="38"/>
      <c r="UZA4" s="38"/>
      <c r="UZB4" s="38"/>
      <c r="UZC4" s="38"/>
      <c r="UZD4" s="38"/>
      <c r="UZE4" s="38"/>
      <c r="UZF4" s="38"/>
      <c r="UZG4" s="38"/>
      <c r="UZH4" s="38"/>
      <c r="UZI4" s="38"/>
      <c r="UZJ4" s="38"/>
      <c r="UZK4" s="38"/>
      <c r="UZL4" s="38"/>
      <c r="UZM4" s="38"/>
      <c r="UZN4" s="38"/>
      <c r="UZO4" s="38"/>
      <c r="UZP4" s="38"/>
      <c r="UZQ4" s="38"/>
      <c r="UZR4" s="38"/>
      <c r="UZS4" s="38"/>
      <c r="UZT4" s="38"/>
      <c r="UZU4" s="38"/>
      <c r="UZV4" s="38"/>
      <c r="UZW4" s="38"/>
      <c r="UZX4" s="38"/>
      <c r="UZY4" s="38"/>
      <c r="UZZ4" s="38"/>
      <c r="VAA4" s="38"/>
      <c r="VAB4" s="38"/>
      <c r="VAC4" s="38"/>
      <c r="VAD4" s="38"/>
      <c r="VAE4" s="38"/>
      <c r="VAF4" s="38"/>
      <c r="VAG4" s="38"/>
      <c r="VAH4" s="38"/>
      <c r="VAI4" s="38"/>
      <c r="VAJ4" s="38"/>
      <c r="VAK4" s="38"/>
      <c r="VAL4" s="38"/>
      <c r="VAM4" s="38"/>
      <c r="VAN4" s="38"/>
      <c r="VAO4" s="38"/>
      <c r="VAP4" s="38"/>
      <c r="VAQ4" s="38"/>
      <c r="VAR4" s="38"/>
      <c r="VAS4" s="38"/>
      <c r="VAT4" s="38"/>
      <c r="VAU4" s="38"/>
      <c r="VAV4" s="38"/>
      <c r="VAW4" s="38"/>
      <c r="VAX4" s="38"/>
      <c r="VAY4" s="38"/>
      <c r="VAZ4" s="38"/>
      <c r="VBA4" s="38"/>
      <c r="VBB4" s="38"/>
      <c r="VBC4" s="38"/>
      <c r="VBD4" s="38"/>
      <c r="VBE4" s="38"/>
      <c r="VBF4" s="38"/>
      <c r="VBG4" s="38"/>
      <c r="VBH4" s="38"/>
      <c r="VBI4" s="38"/>
      <c r="VBJ4" s="38"/>
      <c r="VBK4" s="38"/>
      <c r="VBL4" s="38"/>
      <c r="VBM4" s="38"/>
      <c r="VBN4" s="38"/>
      <c r="VBO4" s="38"/>
      <c r="VBP4" s="38"/>
      <c r="VBQ4" s="38"/>
      <c r="VBR4" s="38"/>
      <c r="VBS4" s="38"/>
      <c r="VBT4" s="38"/>
      <c r="VBU4" s="38"/>
      <c r="VBV4" s="38"/>
      <c r="VBW4" s="38"/>
      <c r="VBX4" s="38"/>
      <c r="VBY4" s="38"/>
      <c r="VBZ4" s="38"/>
      <c r="VCA4" s="38"/>
      <c r="VCB4" s="38"/>
      <c r="VCC4" s="38"/>
      <c r="VCD4" s="38"/>
      <c r="VCE4" s="38"/>
      <c r="VCF4" s="38"/>
      <c r="VCG4" s="38"/>
      <c r="VCH4" s="38"/>
      <c r="VCI4" s="38"/>
      <c r="VCJ4" s="38"/>
      <c r="VCK4" s="38"/>
      <c r="VCL4" s="38"/>
      <c r="VCM4" s="38"/>
      <c r="VCN4" s="38"/>
      <c r="VCO4" s="38"/>
      <c r="VCP4" s="38"/>
      <c r="VCQ4" s="38"/>
      <c r="VCR4" s="38"/>
      <c r="VCS4" s="38"/>
      <c r="VCT4" s="38"/>
      <c r="VCU4" s="38"/>
      <c r="VCV4" s="38"/>
      <c r="VCW4" s="38"/>
      <c r="VCX4" s="38"/>
      <c r="VCY4" s="38"/>
      <c r="VCZ4" s="38"/>
      <c r="VDA4" s="38"/>
      <c r="VDB4" s="38"/>
      <c r="VDC4" s="38"/>
      <c r="VDD4" s="38"/>
      <c r="VDE4" s="38"/>
      <c r="VDF4" s="38"/>
      <c r="VDG4" s="38"/>
      <c r="VDH4" s="38"/>
      <c r="VDI4" s="38"/>
      <c r="VDJ4" s="38"/>
      <c r="VDK4" s="38"/>
      <c r="VDL4" s="38"/>
      <c r="VDM4" s="38"/>
      <c r="VDN4" s="38"/>
      <c r="VDO4" s="38"/>
      <c r="VDP4" s="38"/>
      <c r="VDQ4" s="38"/>
      <c r="VDR4" s="38"/>
      <c r="VDS4" s="38"/>
      <c r="VDT4" s="38"/>
      <c r="VDU4" s="38"/>
      <c r="VDV4" s="38"/>
      <c r="VDW4" s="38"/>
      <c r="VDX4" s="38"/>
      <c r="VDY4" s="38"/>
      <c r="VDZ4" s="38"/>
      <c r="VEA4" s="38"/>
      <c r="VEB4" s="38"/>
      <c r="VEC4" s="38"/>
      <c r="VED4" s="38"/>
      <c r="VEE4" s="38"/>
      <c r="VEF4" s="38"/>
      <c r="VEG4" s="38"/>
      <c r="VEH4" s="38"/>
      <c r="VEI4" s="38"/>
      <c r="VEJ4" s="38"/>
      <c r="VEK4" s="38"/>
      <c r="VEL4" s="38"/>
      <c r="VEM4" s="38"/>
      <c r="VEN4" s="38"/>
      <c r="VEO4" s="38"/>
      <c r="VEP4" s="38"/>
      <c r="VEQ4" s="38"/>
      <c r="VER4" s="38"/>
      <c r="VES4" s="38"/>
      <c r="VET4" s="38"/>
      <c r="VEU4" s="38"/>
      <c r="VEV4" s="38"/>
      <c r="VEW4" s="38"/>
      <c r="VEX4" s="38"/>
      <c r="VEY4" s="38"/>
      <c r="VEZ4" s="38"/>
      <c r="VFA4" s="38"/>
      <c r="VFB4" s="38"/>
      <c r="VFC4" s="38"/>
      <c r="VFD4" s="38"/>
      <c r="VFE4" s="38"/>
      <c r="VFF4" s="38"/>
      <c r="VFG4" s="38"/>
      <c r="VFH4" s="38"/>
      <c r="VFI4" s="38"/>
      <c r="VFJ4" s="38"/>
      <c r="VFK4" s="38"/>
      <c r="VFL4" s="38"/>
      <c r="VFM4" s="38"/>
      <c r="VFN4" s="38"/>
      <c r="VFO4" s="38"/>
      <c r="VFP4" s="38"/>
      <c r="VFQ4" s="38"/>
      <c r="VFR4" s="38"/>
      <c r="VFS4" s="38"/>
      <c r="VFT4" s="38"/>
      <c r="VFU4" s="38"/>
      <c r="VFV4" s="38"/>
      <c r="VFW4" s="38"/>
      <c r="VFX4" s="38"/>
      <c r="VFY4" s="38"/>
      <c r="VFZ4" s="38"/>
      <c r="VGA4" s="38"/>
      <c r="VGB4" s="38"/>
      <c r="VGC4" s="38"/>
      <c r="VGD4" s="38"/>
      <c r="VGE4" s="38"/>
      <c r="VGF4" s="38"/>
      <c r="VGG4" s="38"/>
      <c r="VGH4" s="38"/>
      <c r="VGI4" s="38"/>
      <c r="VGJ4" s="38"/>
      <c r="VGK4" s="38"/>
      <c r="VGL4" s="38"/>
      <c r="VGM4" s="38"/>
      <c r="VGN4" s="38"/>
      <c r="VGO4" s="38"/>
      <c r="VGP4" s="38"/>
      <c r="VGQ4" s="38"/>
      <c r="VGR4" s="38"/>
      <c r="VGS4" s="38"/>
      <c r="VGT4" s="38"/>
      <c r="VGU4" s="38"/>
      <c r="VGV4" s="38"/>
      <c r="VGW4" s="38"/>
      <c r="VGX4" s="38"/>
      <c r="VGY4" s="38"/>
      <c r="VGZ4" s="38"/>
      <c r="VHA4" s="38"/>
      <c r="VHB4" s="38"/>
      <c r="VHC4" s="38"/>
      <c r="VHD4" s="38"/>
      <c r="VHE4" s="38"/>
      <c r="VHF4" s="38"/>
      <c r="VHG4" s="38"/>
      <c r="VHH4" s="38"/>
      <c r="VHI4" s="38"/>
      <c r="VHJ4" s="38"/>
      <c r="VHK4" s="38"/>
      <c r="VHL4" s="38"/>
      <c r="VHM4" s="38"/>
      <c r="VHN4" s="38"/>
      <c r="VHO4" s="38"/>
      <c r="VHP4" s="38"/>
      <c r="VHQ4" s="38"/>
      <c r="VHR4" s="38"/>
      <c r="VHS4" s="38"/>
      <c r="VHT4" s="38"/>
      <c r="VHU4" s="38"/>
      <c r="VHV4" s="38"/>
      <c r="VHW4" s="38"/>
      <c r="VHX4" s="38"/>
      <c r="VHY4" s="38"/>
      <c r="VHZ4" s="38"/>
      <c r="VIA4" s="38"/>
      <c r="VIB4" s="38"/>
      <c r="VIC4" s="38"/>
      <c r="VID4" s="38"/>
      <c r="VIE4" s="38"/>
      <c r="VIF4" s="38"/>
      <c r="VIG4" s="38"/>
      <c r="VIH4" s="38"/>
      <c r="VII4" s="38"/>
      <c r="VIJ4" s="38"/>
      <c r="VIK4" s="38"/>
      <c r="VIL4" s="38"/>
      <c r="VIM4" s="38"/>
      <c r="VIN4" s="38"/>
      <c r="VIO4" s="38"/>
      <c r="VIP4" s="38"/>
      <c r="VIQ4" s="38"/>
      <c r="VIR4" s="38"/>
      <c r="VIS4" s="38"/>
      <c r="VIT4" s="38"/>
      <c r="VIU4" s="38"/>
      <c r="VIV4" s="38"/>
      <c r="VIW4" s="38"/>
      <c r="VIX4" s="38"/>
      <c r="VIY4" s="38"/>
      <c r="VIZ4" s="38"/>
      <c r="VJA4" s="38"/>
      <c r="VJB4" s="38"/>
      <c r="VJC4" s="38"/>
      <c r="VJD4" s="38"/>
      <c r="VJE4" s="38"/>
      <c r="VJF4" s="38"/>
      <c r="VJG4" s="38"/>
      <c r="VJH4" s="38"/>
      <c r="VJI4" s="38"/>
      <c r="VJJ4" s="38"/>
      <c r="VJK4" s="38"/>
      <c r="VJL4" s="38"/>
      <c r="VJM4" s="38"/>
      <c r="VJN4" s="38"/>
      <c r="VJO4" s="38"/>
      <c r="VJP4" s="38"/>
      <c r="VJQ4" s="38"/>
      <c r="VJR4" s="38"/>
      <c r="VJS4" s="38"/>
      <c r="VJT4" s="38"/>
      <c r="VJU4" s="38"/>
      <c r="VJV4" s="38"/>
      <c r="VJW4" s="38"/>
      <c r="VJX4" s="38"/>
      <c r="VJY4" s="38"/>
      <c r="VJZ4" s="38"/>
      <c r="VKA4" s="38"/>
      <c r="VKB4" s="38"/>
      <c r="VKC4" s="38"/>
      <c r="VKD4" s="38"/>
      <c r="VKE4" s="38"/>
      <c r="VKF4" s="38"/>
      <c r="VKG4" s="38"/>
      <c r="VKH4" s="38"/>
      <c r="VKI4" s="38"/>
      <c r="VKJ4" s="38"/>
      <c r="VKK4" s="38"/>
      <c r="VKL4" s="38"/>
      <c r="VKM4" s="38"/>
      <c r="VKN4" s="38"/>
      <c r="VKO4" s="38"/>
      <c r="VKP4" s="38"/>
      <c r="VKQ4" s="38"/>
      <c r="VKR4" s="38"/>
      <c r="VKS4" s="38"/>
      <c r="VKT4" s="38"/>
      <c r="VKU4" s="38"/>
      <c r="VKV4" s="38"/>
      <c r="VKW4" s="38"/>
      <c r="VKX4" s="38"/>
      <c r="VKY4" s="38"/>
      <c r="VKZ4" s="38"/>
      <c r="VLA4" s="38"/>
      <c r="VLB4" s="38"/>
      <c r="VLC4" s="38"/>
      <c r="VLD4" s="38"/>
      <c r="VLE4" s="38"/>
      <c r="VLF4" s="38"/>
      <c r="VLG4" s="38"/>
      <c r="VLH4" s="38"/>
      <c r="VLI4" s="38"/>
      <c r="VLJ4" s="38"/>
      <c r="VLK4" s="38"/>
      <c r="VLL4" s="38"/>
      <c r="VLM4" s="38"/>
      <c r="VLN4" s="38"/>
      <c r="VLO4" s="38"/>
      <c r="VLP4" s="38"/>
      <c r="VLQ4" s="38"/>
      <c r="VLR4" s="38"/>
      <c r="VLS4" s="38"/>
      <c r="VLT4" s="38"/>
      <c r="VLU4" s="38"/>
      <c r="VLV4" s="38"/>
      <c r="VLW4" s="38"/>
      <c r="VLX4" s="38"/>
      <c r="VLY4" s="38"/>
      <c r="VLZ4" s="38"/>
      <c r="VMA4" s="38"/>
      <c r="VMB4" s="38"/>
      <c r="VMC4" s="38"/>
      <c r="VMD4" s="38"/>
      <c r="VME4" s="38"/>
      <c r="VMF4" s="38"/>
      <c r="VMG4" s="38"/>
      <c r="VMH4" s="38"/>
      <c r="VMI4" s="38"/>
      <c r="VMJ4" s="38"/>
      <c r="VMK4" s="38"/>
      <c r="VML4" s="38"/>
      <c r="VMM4" s="38"/>
      <c r="VMN4" s="38"/>
      <c r="VMO4" s="38"/>
      <c r="VMP4" s="38"/>
      <c r="VMQ4" s="38"/>
      <c r="VMR4" s="38"/>
      <c r="VMS4" s="38"/>
      <c r="VMT4" s="38"/>
      <c r="VMU4" s="38"/>
      <c r="VMV4" s="38"/>
      <c r="VMW4" s="38"/>
      <c r="VMX4" s="38"/>
      <c r="VMY4" s="38"/>
      <c r="VMZ4" s="38"/>
      <c r="VNA4" s="38"/>
      <c r="VNB4" s="38"/>
      <c r="VNC4" s="38"/>
      <c r="VND4" s="38"/>
      <c r="VNE4" s="38"/>
      <c r="VNF4" s="38"/>
      <c r="VNG4" s="38"/>
      <c r="VNH4" s="38"/>
      <c r="VNI4" s="38"/>
      <c r="VNJ4" s="38"/>
      <c r="VNK4" s="38"/>
      <c r="VNL4" s="38"/>
      <c r="VNM4" s="38"/>
      <c r="VNN4" s="38"/>
      <c r="VNO4" s="38"/>
      <c r="VNP4" s="38"/>
      <c r="VNQ4" s="38"/>
      <c r="VNR4" s="38"/>
      <c r="VNS4" s="38"/>
      <c r="VNT4" s="38"/>
      <c r="VNU4" s="38"/>
      <c r="VNV4" s="38"/>
      <c r="VNW4" s="38"/>
      <c r="VNX4" s="38"/>
      <c r="VNY4" s="38"/>
      <c r="VNZ4" s="38"/>
      <c r="VOA4" s="38"/>
      <c r="VOB4" s="38"/>
      <c r="VOC4" s="38"/>
      <c r="VOD4" s="38"/>
      <c r="VOE4" s="38"/>
      <c r="VOF4" s="38"/>
      <c r="VOG4" s="38"/>
      <c r="VOH4" s="38"/>
      <c r="VOI4" s="38"/>
      <c r="VOJ4" s="38"/>
      <c r="VOK4" s="38"/>
      <c r="VOL4" s="38"/>
      <c r="VOM4" s="38"/>
      <c r="VON4" s="38"/>
      <c r="VOO4" s="38"/>
      <c r="VOP4" s="38"/>
      <c r="VOQ4" s="38"/>
      <c r="VOR4" s="38"/>
      <c r="VOS4" s="38"/>
      <c r="VOT4" s="38"/>
      <c r="VOU4" s="38"/>
      <c r="VOV4" s="38"/>
      <c r="VOW4" s="38"/>
      <c r="VOX4" s="38"/>
      <c r="VOY4" s="38"/>
      <c r="VOZ4" s="38"/>
      <c r="VPA4" s="38"/>
      <c r="VPB4" s="38"/>
      <c r="VPC4" s="38"/>
      <c r="VPD4" s="38"/>
      <c r="VPE4" s="38"/>
      <c r="VPF4" s="38"/>
      <c r="VPG4" s="38"/>
      <c r="VPH4" s="38"/>
      <c r="VPI4" s="38"/>
      <c r="VPJ4" s="38"/>
      <c r="VPK4" s="38"/>
      <c r="VPL4" s="38"/>
      <c r="VPM4" s="38"/>
      <c r="VPN4" s="38"/>
      <c r="VPO4" s="38"/>
      <c r="VPP4" s="38"/>
      <c r="VPQ4" s="38"/>
      <c r="VPR4" s="38"/>
      <c r="VPS4" s="38"/>
      <c r="VPT4" s="38"/>
      <c r="VPU4" s="38"/>
      <c r="VPV4" s="38"/>
      <c r="VPW4" s="38"/>
      <c r="VPX4" s="38"/>
      <c r="VPY4" s="38"/>
      <c r="VPZ4" s="38"/>
      <c r="VQA4" s="38"/>
      <c r="VQB4" s="38"/>
      <c r="VQC4" s="38"/>
      <c r="VQD4" s="38"/>
      <c r="VQE4" s="38"/>
      <c r="VQF4" s="38"/>
      <c r="VQG4" s="38"/>
      <c r="VQH4" s="38"/>
      <c r="VQI4" s="38"/>
      <c r="VQJ4" s="38"/>
      <c r="VQK4" s="38"/>
      <c r="VQL4" s="38"/>
      <c r="VQM4" s="38"/>
      <c r="VQN4" s="38"/>
      <c r="VQO4" s="38"/>
      <c r="VQP4" s="38"/>
      <c r="VQQ4" s="38"/>
      <c r="VQR4" s="38"/>
      <c r="VQS4" s="38"/>
      <c r="VQT4" s="38"/>
      <c r="VQU4" s="38"/>
      <c r="VQV4" s="38"/>
      <c r="VQW4" s="38"/>
      <c r="VQX4" s="38"/>
      <c r="VQY4" s="38"/>
      <c r="VQZ4" s="38"/>
      <c r="VRA4" s="38"/>
      <c r="VRB4" s="38"/>
      <c r="VRC4" s="38"/>
      <c r="VRD4" s="38"/>
      <c r="VRE4" s="38"/>
      <c r="VRF4" s="38"/>
      <c r="VRG4" s="38"/>
      <c r="VRH4" s="38"/>
      <c r="VRI4" s="38"/>
      <c r="VRJ4" s="38"/>
      <c r="VRK4" s="38"/>
      <c r="VRL4" s="38"/>
      <c r="VRM4" s="38"/>
      <c r="VRN4" s="38"/>
      <c r="VRO4" s="38"/>
      <c r="VRP4" s="38"/>
      <c r="VRQ4" s="38"/>
      <c r="VRR4" s="38"/>
      <c r="VRS4" s="38"/>
      <c r="VRT4" s="38"/>
      <c r="VRU4" s="38"/>
      <c r="VRV4" s="38"/>
      <c r="VRW4" s="38"/>
      <c r="VRX4" s="38"/>
      <c r="VRY4" s="38"/>
      <c r="VRZ4" s="38"/>
      <c r="VSA4" s="38"/>
      <c r="VSB4" s="38"/>
      <c r="VSC4" s="38"/>
      <c r="VSD4" s="38"/>
      <c r="VSE4" s="38"/>
      <c r="VSF4" s="38"/>
      <c r="VSG4" s="38"/>
      <c r="VSH4" s="38"/>
      <c r="VSI4" s="38"/>
      <c r="VSJ4" s="38"/>
      <c r="VSK4" s="38"/>
      <c r="VSL4" s="38"/>
      <c r="VSM4" s="38"/>
      <c r="VSN4" s="38"/>
      <c r="VSO4" s="38"/>
      <c r="VSP4" s="38"/>
      <c r="VSQ4" s="38"/>
      <c r="VSR4" s="38"/>
      <c r="VSS4" s="38"/>
      <c r="VST4" s="38"/>
      <c r="VSU4" s="38"/>
      <c r="VSV4" s="38"/>
      <c r="VSW4" s="38"/>
      <c r="VSX4" s="38"/>
      <c r="VSY4" s="38"/>
      <c r="VSZ4" s="38"/>
      <c r="VTA4" s="38"/>
      <c r="VTB4" s="38"/>
      <c r="VTC4" s="38"/>
      <c r="VTD4" s="38"/>
      <c r="VTE4" s="38"/>
      <c r="VTF4" s="38"/>
      <c r="VTG4" s="38"/>
      <c r="VTH4" s="38"/>
      <c r="VTI4" s="38"/>
      <c r="VTJ4" s="38"/>
      <c r="VTK4" s="38"/>
      <c r="VTL4" s="38"/>
      <c r="VTM4" s="38"/>
      <c r="VTN4" s="38"/>
      <c r="VTO4" s="38"/>
      <c r="VTP4" s="38"/>
      <c r="VTQ4" s="38"/>
      <c r="VTR4" s="38"/>
      <c r="VTS4" s="38"/>
      <c r="VTT4" s="38"/>
      <c r="VTU4" s="38"/>
      <c r="VTV4" s="38"/>
      <c r="VTW4" s="38"/>
      <c r="VTX4" s="38"/>
      <c r="VTY4" s="38"/>
      <c r="VTZ4" s="38"/>
      <c r="VUA4" s="38"/>
      <c r="VUB4" s="38"/>
      <c r="VUC4" s="38"/>
      <c r="VUD4" s="38"/>
      <c r="VUE4" s="38"/>
      <c r="VUF4" s="38"/>
      <c r="VUG4" s="38"/>
      <c r="VUH4" s="38"/>
      <c r="VUI4" s="38"/>
      <c r="VUJ4" s="38"/>
      <c r="VUK4" s="38"/>
      <c r="VUL4" s="38"/>
      <c r="VUM4" s="38"/>
      <c r="VUN4" s="38"/>
      <c r="VUO4" s="38"/>
      <c r="VUP4" s="38"/>
      <c r="VUQ4" s="38"/>
      <c r="VUR4" s="38"/>
      <c r="VUS4" s="38"/>
      <c r="VUT4" s="38"/>
      <c r="VUU4" s="38"/>
      <c r="VUV4" s="38"/>
      <c r="VUW4" s="38"/>
      <c r="VUX4" s="38"/>
      <c r="VUY4" s="38"/>
      <c r="VUZ4" s="38"/>
      <c r="VVA4" s="38"/>
      <c r="VVB4" s="38"/>
      <c r="VVC4" s="38"/>
      <c r="VVD4" s="38"/>
      <c r="VVE4" s="38"/>
      <c r="VVF4" s="38"/>
      <c r="VVG4" s="38"/>
      <c r="VVH4" s="38"/>
      <c r="VVI4" s="38"/>
      <c r="VVJ4" s="38"/>
      <c r="VVK4" s="38"/>
      <c r="VVL4" s="38"/>
      <c r="VVM4" s="38"/>
      <c r="VVN4" s="38"/>
      <c r="VVO4" s="38"/>
      <c r="VVP4" s="38"/>
      <c r="VVQ4" s="38"/>
      <c r="VVR4" s="38"/>
      <c r="VVS4" s="38"/>
      <c r="VVT4" s="38"/>
      <c r="VVU4" s="38"/>
      <c r="VVV4" s="38"/>
      <c r="VVW4" s="38"/>
      <c r="VVX4" s="38"/>
      <c r="VVY4" s="38"/>
      <c r="VVZ4" s="38"/>
      <c r="VWA4" s="38"/>
      <c r="VWB4" s="38"/>
      <c r="VWC4" s="38"/>
      <c r="VWD4" s="38"/>
      <c r="VWE4" s="38"/>
      <c r="VWF4" s="38"/>
      <c r="VWG4" s="38"/>
      <c r="VWH4" s="38"/>
      <c r="VWI4" s="38"/>
      <c r="VWJ4" s="38"/>
      <c r="VWK4" s="38"/>
      <c r="VWL4" s="38"/>
      <c r="VWM4" s="38"/>
      <c r="VWN4" s="38"/>
      <c r="VWO4" s="38"/>
      <c r="VWP4" s="38"/>
      <c r="VWQ4" s="38"/>
      <c r="VWR4" s="38"/>
      <c r="VWS4" s="38"/>
      <c r="VWT4" s="38"/>
      <c r="VWU4" s="38"/>
      <c r="VWV4" s="38"/>
      <c r="VWW4" s="38"/>
      <c r="VWX4" s="38"/>
      <c r="VWY4" s="38"/>
      <c r="VWZ4" s="38"/>
      <c r="VXA4" s="38"/>
      <c r="VXB4" s="38"/>
      <c r="VXC4" s="38"/>
      <c r="VXD4" s="38"/>
      <c r="VXE4" s="38"/>
      <c r="VXF4" s="38"/>
      <c r="VXG4" s="38"/>
      <c r="VXH4" s="38"/>
      <c r="VXI4" s="38"/>
      <c r="VXJ4" s="38"/>
      <c r="VXK4" s="38"/>
      <c r="VXL4" s="38"/>
      <c r="VXM4" s="38"/>
      <c r="VXN4" s="38"/>
      <c r="VXO4" s="38"/>
      <c r="VXP4" s="38"/>
      <c r="VXQ4" s="38"/>
      <c r="VXR4" s="38"/>
      <c r="VXS4" s="38"/>
      <c r="VXT4" s="38"/>
      <c r="VXU4" s="38"/>
      <c r="VXV4" s="38"/>
      <c r="VXW4" s="38"/>
      <c r="VXX4" s="38"/>
      <c r="VXY4" s="38"/>
      <c r="VXZ4" s="38"/>
      <c r="VYA4" s="38"/>
      <c r="VYB4" s="38"/>
      <c r="VYC4" s="38"/>
      <c r="VYD4" s="38"/>
      <c r="VYE4" s="38"/>
      <c r="VYF4" s="38"/>
      <c r="VYG4" s="38"/>
      <c r="VYH4" s="38"/>
      <c r="VYI4" s="38"/>
      <c r="VYJ4" s="38"/>
      <c r="VYK4" s="38"/>
      <c r="VYL4" s="38"/>
      <c r="VYM4" s="38"/>
      <c r="VYN4" s="38"/>
      <c r="VYO4" s="38"/>
      <c r="VYP4" s="38"/>
      <c r="VYQ4" s="38"/>
      <c r="VYR4" s="38"/>
      <c r="VYS4" s="38"/>
      <c r="VYT4" s="38"/>
      <c r="VYU4" s="38"/>
      <c r="VYV4" s="38"/>
      <c r="VYW4" s="38"/>
      <c r="VYX4" s="38"/>
      <c r="VYY4" s="38"/>
      <c r="VYZ4" s="38"/>
      <c r="VZA4" s="38"/>
      <c r="VZB4" s="38"/>
      <c r="VZC4" s="38"/>
      <c r="VZD4" s="38"/>
      <c r="VZE4" s="38"/>
      <c r="VZF4" s="38"/>
      <c r="VZG4" s="38"/>
      <c r="VZH4" s="38"/>
      <c r="VZI4" s="38"/>
      <c r="VZJ4" s="38"/>
      <c r="VZK4" s="38"/>
      <c r="VZL4" s="38"/>
      <c r="VZM4" s="38"/>
      <c r="VZN4" s="38"/>
      <c r="VZO4" s="38"/>
      <c r="VZP4" s="38"/>
      <c r="VZQ4" s="38"/>
      <c r="VZR4" s="38"/>
      <c r="VZS4" s="38"/>
      <c r="VZT4" s="38"/>
      <c r="VZU4" s="38"/>
      <c r="VZV4" s="38"/>
      <c r="VZW4" s="38"/>
      <c r="VZX4" s="38"/>
      <c r="VZY4" s="38"/>
      <c r="VZZ4" s="38"/>
      <c r="WAA4" s="38"/>
      <c r="WAB4" s="38"/>
      <c r="WAC4" s="38"/>
      <c r="WAD4" s="38"/>
      <c r="WAE4" s="38"/>
      <c r="WAF4" s="38"/>
      <c r="WAG4" s="38"/>
      <c r="WAH4" s="38"/>
      <c r="WAI4" s="38"/>
      <c r="WAJ4" s="38"/>
      <c r="WAK4" s="38"/>
      <c r="WAL4" s="38"/>
      <c r="WAM4" s="38"/>
      <c r="WAN4" s="38"/>
      <c r="WAO4" s="38"/>
      <c r="WAP4" s="38"/>
      <c r="WAQ4" s="38"/>
      <c r="WAR4" s="38"/>
      <c r="WAS4" s="38"/>
      <c r="WAT4" s="38"/>
      <c r="WAU4" s="38"/>
      <c r="WAV4" s="38"/>
      <c r="WAW4" s="38"/>
      <c r="WAX4" s="38"/>
      <c r="WAY4" s="38"/>
      <c r="WAZ4" s="38"/>
      <c r="WBA4" s="38"/>
      <c r="WBB4" s="38"/>
      <c r="WBC4" s="38"/>
      <c r="WBD4" s="38"/>
      <c r="WBE4" s="38"/>
      <c r="WBF4" s="38"/>
      <c r="WBG4" s="38"/>
      <c r="WBH4" s="38"/>
      <c r="WBI4" s="38"/>
      <c r="WBJ4" s="38"/>
      <c r="WBK4" s="38"/>
      <c r="WBL4" s="38"/>
      <c r="WBM4" s="38"/>
      <c r="WBN4" s="38"/>
      <c r="WBO4" s="38"/>
      <c r="WBP4" s="38"/>
      <c r="WBQ4" s="38"/>
      <c r="WBR4" s="38"/>
      <c r="WBS4" s="38"/>
      <c r="WBT4" s="38"/>
      <c r="WBU4" s="38"/>
      <c r="WBV4" s="38"/>
      <c r="WBW4" s="38"/>
      <c r="WBX4" s="38"/>
      <c r="WBY4" s="38"/>
      <c r="WBZ4" s="38"/>
      <c r="WCA4" s="38"/>
      <c r="WCB4" s="38"/>
      <c r="WCC4" s="38"/>
      <c r="WCD4" s="38"/>
      <c r="WCE4" s="38"/>
      <c r="WCF4" s="38"/>
      <c r="WCG4" s="38"/>
      <c r="WCH4" s="38"/>
      <c r="WCI4" s="38"/>
      <c r="WCJ4" s="38"/>
      <c r="WCK4" s="38"/>
      <c r="WCL4" s="38"/>
      <c r="WCM4" s="38"/>
      <c r="WCN4" s="38"/>
      <c r="WCO4" s="38"/>
      <c r="WCP4" s="38"/>
      <c r="WCQ4" s="38"/>
      <c r="WCR4" s="38"/>
      <c r="WCS4" s="38"/>
      <c r="WCT4" s="38"/>
      <c r="WCU4" s="38"/>
      <c r="WCV4" s="38"/>
      <c r="WCW4" s="38"/>
      <c r="WCX4" s="38"/>
      <c r="WCY4" s="38"/>
      <c r="WCZ4" s="38"/>
      <c r="WDA4" s="38"/>
      <c r="WDB4" s="38"/>
      <c r="WDC4" s="38"/>
      <c r="WDD4" s="38"/>
      <c r="WDE4" s="38"/>
      <c r="WDF4" s="38"/>
      <c r="WDG4" s="38"/>
      <c r="WDH4" s="38"/>
      <c r="WDI4" s="38"/>
      <c r="WDJ4" s="38"/>
      <c r="WDK4" s="38"/>
      <c r="WDL4" s="38"/>
      <c r="WDM4" s="38"/>
      <c r="WDN4" s="38"/>
      <c r="WDO4" s="38"/>
      <c r="WDP4" s="38"/>
      <c r="WDQ4" s="38"/>
      <c r="WDR4" s="38"/>
      <c r="WDS4" s="38"/>
      <c r="WDT4" s="38"/>
      <c r="WDU4" s="38"/>
      <c r="WDV4" s="38"/>
      <c r="WDW4" s="38"/>
      <c r="WDX4" s="38"/>
      <c r="WDY4" s="38"/>
      <c r="WDZ4" s="38"/>
      <c r="WEA4" s="38"/>
      <c r="WEB4" s="38"/>
      <c r="WEC4" s="38"/>
      <c r="WED4" s="38"/>
      <c r="WEE4" s="38"/>
      <c r="WEF4" s="38"/>
      <c r="WEG4" s="38"/>
      <c r="WEH4" s="38"/>
      <c r="WEI4" s="38"/>
      <c r="WEJ4" s="38"/>
      <c r="WEK4" s="38"/>
      <c r="WEL4" s="38"/>
      <c r="WEM4" s="38"/>
      <c r="WEN4" s="38"/>
      <c r="WEO4" s="38"/>
      <c r="WEP4" s="38"/>
      <c r="WEQ4" s="38"/>
      <c r="WER4" s="38"/>
      <c r="WES4" s="38"/>
      <c r="WET4" s="38"/>
      <c r="WEU4" s="38"/>
      <c r="WEV4" s="38"/>
      <c r="WEW4" s="38"/>
      <c r="WEX4" s="38"/>
      <c r="WEY4" s="38"/>
      <c r="WEZ4" s="38"/>
      <c r="WFA4" s="38"/>
      <c r="WFB4" s="38"/>
      <c r="WFC4" s="38"/>
      <c r="WFD4" s="38"/>
      <c r="WFE4" s="38"/>
      <c r="WFF4" s="38"/>
      <c r="WFG4" s="38"/>
      <c r="WFH4" s="38"/>
      <c r="WFI4" s="38"/>
      <c r="WFJ4" s="38"/>
      <c r="WFK4" s="38"/>
      <c r="WFL4" s="38"/>
      <c r="WFM4" s="38"/>
      <c r="WFN4" s="38"/>
      <c r="WFO4" s="38"/>
      <c r="WFP4" s="38"/>
      <c r="WFQ4" s="38"/>
      <c r="WFR4" s="38"/>
      <c r="WFS4" s="38"/>
      <c r="WFT4" s="38"/>
      <c r="WFU4" s="38"/>
      <c r="WFV4" s="38"/>
      <c r="WFW4" s="38"/>
      <c r="WFX4" s="38"/>
      <c r="WFY4" s="38"/>
      <c r="WFZ4" s="38"/>
      <c r="WGA4" s="38"/>
      <c r="WGB4" s="38"/>
      <c r="WGC4" s="38"/>
      <c r="WGD4" s="38"/>
      <c r="WGE4" s="38"/>
      <c r="WGF4" s="38"/>
      <c r="WGG4" s="38"/>
      <c r="WGH4" s="38"/>
      <c r="WGI4" s="38"/>
      <c r="WGJ4" s="38"/>
      <c r="WGK4" s="38"/>
      <c r="WGL4" s="38"/>
      <c r="WGM4" s="38"/>
      <c r="WGN4" s="38"/>
      <c r="WGO4" s="38"/>
      <c r="WGP4" s="38"/>
      <c r="WGQ4" s="38"/>
      <c r="WGR4" s="38"/>
      <c r="WGS4" s="38"/>
      <c r="WGT4" s="38"/>
      <c r="WGU4" s="38"/>
      <c r="WGV4" s="38"/>
      <c r="WGW4" s="38"/>
      <c r="WGX4" s="38"/>
      <c r="WGY4" s="38"/>
      <c r="WGZ4" s="38"/>
      <c r="WHA4" s="38"/>
      <c r="WHB4" s="38"/>
      <c r="WHC4" s="38"/>
      <c r="WHD4" s="38"/>
      <c r="WHE4" s="38"/>
      <c r="WHF4" s="38"/>
      <c r="WHG4" s="38"/>
      <c r="WHH4" s="38"/>
      <c r="WHI4" s="38"/>
      <c r="WHJ4" s="38"/>
      <c r="WHK4" s="38"/>
      <c r="WHL4" s="38"/>
      <c r="WHM4" s="38"/>
      <c r="WHN4" s="38"/>
      <c r="WHO4" s="38"/>
      <c r="WHP4" s="38"/>
      <c r="WHQ4" s="38"/>
      <c r="WHR4" s="38"/>
      <c r="WHS4" s="38"/>
      <c r="WHT4" s="38"/>
      <c r="WHU4" s="38"/>
      <c r="WHV4" s="38"/>
      <c r="WHW4" s="38"/>
      <c r="WHX4" s="38"/>
      <c r="WHY4" s="38"/>
      <c r="WHZ4" s="38"/>
      <c r="WIA4" s="38"/>
      <c r="WIB4" s="38"/>
      <c r="WIC4" s="38"/>
      <c r="WID4" s="38"/>
      <c r="WIE4" s="38"/>
      <c r="WIF4" s="38"/>
      <c r="WIG4" s="38"/>
      <c r="WIH4" s="38"/>
      <c r="WII4" s="38"/>
      <c r="WIJ4" s="38"/>
      <c r="WIK4" s="38"/>
      <c r="WIL4" s="38"/>
      <c r="WIM4" s="38"/>
      <c r="WIN4" s="38"/>
      <c r="WIO4" s="38"/>
      <c r="WIP4" s="38"/>
      <c r="WIQ4" s="38"/>
      <c r="WIR4" s="38"/>
      <c r="WIS4" s="38"/>
      <c r="WIT4" s="38"/>
      <c r="WIU4" s="38"/>
      <c r="WIV4" s="38"/>
      <c r="WIW4" s="38"/>
      <c r="WIX4" s="38"/>
      <c r="WIY4" s="38"/>
      <c r="WIZ4" s="38"/>
      <c r="WJA4" s="38"/>
      <c r="WJB4" s="38"/>
      <c r="WJC4" s="38"/>
      <c r="WJD4" s="38"/>
      <c r="WJE4" s="38"/>
      <c r="WJF4" s="38"/>
      <c r="WJG4" s="38"/>
      <c r="WJH4" s="38"/>
      <c r="WJI4" s="38"/>
      <c r="WJJ4" s="38"/>
      <c r="WJK4" s="38"/>
      <c r="WJL4" s="38"/>
      <c r="WJM4" s="38"/>
      <c r="WJN4" s="38"/>
      <c r="WJO4" s="38"/>
      <c r="WJP4" s="38"/>
      <c r="WJQ4" s="38"/>
      <c r="WJR4" s="38"/>
      <c r="WJS4" s="38"/>
      <c r="WJT4" s="38"/>
      <c r="WJU4" s="38"/>
      <c r="WJV4" s="38"/>
      <c r="WJW4" s="38"/>
      <c r="WJX4" s="38"/>
      <c r="WJY4" s="38"/>
      <c r="WJZ4" s="38"/>
      <c r="WKA4" s="38"/>
      <c r="WKB4" s="38"/>
      <c r="WKC4" s="38"/>
      <c r="WKD4" s="38"/>
      <c r="WKE4" s="38"/>
      <c r="WKF4" s="38"/>
      <c r="WKG4" s="38"/>
      <c r="WKH4" s="38"/>
      <c r="WKI4" s="38"/>
      <c r="WKJ4" s="38"/>
      <c r="WKK4" s="38"/>
      <c r="WKL4" s="38"/>
      <c r="WKM4" s="38"/>
      <c r="WKN4" s="38"/>
      <c r="WKO4" s="38"/>
      <c r="WKP4" s="38"/>
      <c r="WKQ4" s="38"/>
      <c r="WKR4" s="38"/>
      <c r="WKS4" s="38"/>
      <c r="WKT4" s="38"/>
      <c r="WKU4" s="38"/>
      <c r="WKV4" s="38"/>
      <c r="WKW4" s="38"/>
      <c r="WKX4" s="38"/>
      <c r="WKY4" s="38"/>
      <c r="WKZ4" s="38"/>
      <c r="WLA4" s="38"/>
      <c r="WLB4" s="38"/>
      <c r="WLC4" s="38"/>
      <c r="WLD4" s="38"/>
      <c r="WLE4" s="38"/>
      <c r="WLF4" s="38"/>
      <c r="WLG4" s="38"/>
      <c r="WLH4" s="38"/>
      <c r="WLI4" s="38"/>
      <c r="WLJ4" s="38"/>
      <c r="WLK4" s="38"/>
      <c r="WLL4" s="38"/>
      <c r="WLM4" s="38"/>
      <c r="WLN4" s="38"/>
      <c r="WLO4" s="38"/>
      <c r="WLP4" s="38"/>
      <c r="WLQ4" s="38"/>
      <c r="WLR4" s="38"/>
      <c r="WLS4" s="38"/>
      <c r="WLT4" s="38"/>
      <c r="WLU4" s="38"/>
      <c r="WLV4" s="38"/>
      <c r="WLW4" s="38"/>
      <c r="WLX4" s="38"/>
      <c r="WLY4" s="38"/>
      <c r="WLZ4" s="38"/>
      <c r="WMA4" s="38"/>
      <c r="WMB4" s="38"/>
      <c r="WMC4" s="38"/>
      <c r="WMD4" s="38"/>
      <c r="WME4" s="38"/>
      <c r="WMF4" s="38"/>
      <c r="WMG4" s="38"/>
      <c r="WMH4" s="38"/>
      <c r="WMI4" s="38"/>
      <c r="WMJ4" s="38"/>
      <c r="WMK4" s="38"/>
      <c r="WML4" s="38"/>
      <c r="WMM4" s="38"/>
      <c r="WMN4" s="38"/>
      <c r="WMO4" s="38"/>
      <c r="WMP4" s="38"/>
      <c r="WMQ4" s="38"/>
      <c r="WMR4" s="38"/>
      <c r="WMS4" s="38"/>
      <c r="WMT4" s="38"/>
      <c r="WMU4" s="38"/>
      <c r="WMV4" s="38"/>
      <c r="WMW4" s="38"/>
      <c r="WMX4" s="38"/>
      <c r="WMY4" s="38"/>
      <c r="WMZ4" s="38"/>
      <c r="WNA4" s="38"/>
      <c r="WNB4" s="38"/>
      <c r="WNC4" s="38"/>
      <c r="WND4" s="38"/>
      <c r="WNE4" s="38"/>
      <c r="WNF4" s="38"/>
      <c r="WNG4" s="38"/>
      <c r="WNH4" s="38"/>
      <c r="WNI4" s="38"/>
      <c r="WNJ4" s="38"/>
      <c r="WNK4" s="38"/>
      <c r="WNL4" s="38"/>
      <c r="WNM4" s="38"/>
      <c r="WNN4" s="38"/>
      <c r="WNO4" s="38"/>
      <c r="WNP4" s="38"/>
      <c r="WNQ4" s="38"/>
      <c r="WNR4" s="38"/>
      <c r="WNS4" s="38"/>
      <c r="WNT4" s="38"/>
      <c r="WNU4" s="38"/>
      <c r="WNV4" s="38"/>
      <c r="WNW4" s="38"/>
      <c r="WNX4" s="38"/>
      <c r="WNY4" s="38"/>
      <c r="WNZ4" s="38"/>
      <c r="WOA4" s="38"/>
      <c r="WOB4" s="38"/>
      <c r="WOC4" s="38"/>
      <c r="WOD4" s="38"/>
      <c r="WOE4" s="38"/>
      <c r="WOF4" s="38"/>
      <c r="WOG4" s="38"/>
      <c r="WOH4" s="38"/>
      <c r="WOI4" s="38"/>
      <c r="WOJ4" s="38"/>
      <c r="WOK4" s="38"/>
      <c r="WOL4" s="38"/>
      <c r="WOM4" s="38"/>
      <c r="WON4" s="38"/>
      <c r="WOO4" s="38"/>
      <c r="WOP4" s="38"/>
      <c r="WOQ4" s="38"/>
      <c r="WOR4" s="38"/>
      <c r="WOS4" s="38"/>
      <c r="WOT4" s="38"/>
      <c r="WOU4" s="38"/>
      <c r="WOV4" s="38"/>
      <c r="WOW4" s="38"/>
      <c r="WOX4" s="38"/>
      <c r="WOY4" s="38"/>
      <c r="WOZ4" s="38"/>
      <c r="WPA4" s="38"/>
      <c r="WPB4" s="38"/>
      <c r="WPC4" s="38"/>
      <c r="WPD4" s="38"/>
      <c r="WPE4" s="38"/>
      <c r="WPF4" s="38"/>
      <c r="WPG4" s="38"/>
      <c r="WPH4" s="38"/>
      <c r="WPI4" s="38"/>
      <c r="WPJ4" s="38"/>
      <c r="WPK4" s="38"/>
      <c r="WPL4" s="38"/>
      <c r="WPM4" s="38"/>
      <c r="WPN4" s="38"/>
      <c r="WPO4" s="38"/>
      <c r="WPP4" s="38"/>
      <c r="WPQ4" s="38"/>
      <c r="WPR4" s="38"/>
      <c r="WPS4" s="38"/>
      <c r="WPT4" s="38"/>
      <c r="WPU4" s="38"/>
      <c r="WPV4" s="38"/>
      <c r="WPW4" s="38"/>
      <c r="WPX4" s="38"/>
      <c r="WPY4" s="38"/>
      <c r="WPZ4" s="38"/>
      <c r="WQA4" s="38"/>
      <c r="WQB4" s="38"/>
      <c r="WQC4" s="38"/>
      <c r="WQD4" s="38"/>
      <c r="WQE4" s="38"/>
      <c r="WQF4" s="38"/>
      <c r="WQG4" s="38"/>
      <c r="WQH4" s="38"/>
      <c r="WQI4" s="38"/>
      <c r="WQJ4" s="38"/>
      <c r="WQK4" s="38"/>
      <c r="WQL4" s="38"/>
      <c r="WQM4" s="38"/>
      <c r="WQN4" s="38"/>
      <c r="WQO4" s="38"/>
      <c r="WQP4" s="38"/>
      <c r="WQQ4" s="38"/>
      <c r="WQR4" s="38"/>
      <c r="WQS4" s="38"/>
      <c r="WQT4" s="38"/>
      <c r="WQU4" s="38"/>
      <c r="WQV4" s="38"/>
      <c r="WQW4" s="38"/>
      <c r="WQX4" s="38"/>
      <c r="WQY4" s="38"/>
      <c r="WQZ4" s="38"/>
      <c r="WRA4" s="38"/>
      <c r="WRB4" s="38"/>
      <c r="WRC4" s="38"/>
      <c r="WRD4" s="38"/>
      <c r="WRE4" s="38"/>
      <c r="WRF4" s="38"/>
      <c r="WRG4" s="38"/>
      <c r="WRH4" s="38"/>
      <c r="WRI4" s="38"/>
      <c r="WRJ4" s="38"/>
      <c r="WRK4" s="38"/>
      <c r="WRL4" s="38"/>
      <c r="WRM4" s="38"/>
      <c r="WRN4" s="38"/>
      <c r="WRO4" s="38"/>
      <c r="WRP4" s="38"/>
      <c r="WRQ4" s="38"/>
      <c r="WRR4" s="38"/>
      <c r="WRS4" s="38"/>
      <c r="WRT4" s="38"/>
      <c r="WRU4" s="38"/>
      <c r="WRV4" s="38"/>
      <c r="WRW4" s="38"/>
      <c r="WRX4" s="38"/>
      <c r="WRY4" s="38"/>
      <c r="WRZ4" s="38"/>
      <c r="WSA4" s="38"/>
      <c r="WSB4" s="38"/>
      <c r="WSC4" s="38"/>
      <c r="WSD4" s="38"/>
      <c r="WSE4" s="38"/>
      <c r="WSF4" s="38"/>
      <c r="WSG4" s="38"/>
      <c r="WSH4" s="38"/>
      <c r="WSI4" s="38"/>
      <c r="WSJ4" s="38"/>
      <c r="WSK4" s="38"/>
      <c r="WSL4" s="38"/>
      <c r="WSM4" s="38"/>
      <c r="WSN4" s="38"/>
      <c r="WSO4" s="38"/>
      <c r="WSP4" s="38"/>
      <c r="WSQ4" s="38"/>
      <c r="WSR4" s="38"/>
      <c r="WSS4" s="38"/>
      <c r="WST4" s="38"/>
      <c r="WSU4" s="38"/>
      <c r="WSV4" s="38"/>
      <c r="WSW4" s="38"/>
      <c r="WSX4" s="38"/>
      <c r="WSY4" s="38"/>
      <c r="WSZ4" s="38"/>
      <c r="WTA4" s="38"/>
      <c r="WTB4" s="38"/>
      <c r="WTC4" s="38"/>
      <c r="WTD4" s="38"/>
      <c r="WTE4" s="38"/>
      <c r="WTF4" s="38"/>
      <c r="WTG4" s="38"/>
      <c r="WTH4" s="38"/>
      <c r="WTI4" s="38"/>
      <c r="WTJ4" s="38"/>
      <c r="WTK4" s="38"/>
      <c r="WTL4" s="38"/>
      <c r="WTM4" s="38"/>
      <c r="WTN4" s="38"/>
      <c r="WTO4" s="38"/>
      <c r="WTP4" s="38"/>
      <c r="WTQ4" s="38"/>
      <c r="WTR4" s="38"/>
      <c r="WTS4" s="38"/>
      <c r="WTT4" s="38"/>
      <c r="WTU4" s="38"/>
      <c r="WTV4" s="38"/>
      <c r="WTW4" s="38"/>
      <c r="WTX4" s="38"/>
      <c r="WTY4" s="38"/>
      <c r="WTZ4" s="38"/>
      <c r="WUA4" s="38"/>
      <c r="WUB4" s="38"/>
      <c r="WUC4" s="38"/>
      <c r="WUD4" s="38"/>
      <c r="WUE4" s="38"/>
      <c r="WUF4" s="38"/>
      <c r="WUG4" s="38"/>
      <c r="WUH4" s="38"/>
      <c r="WUI4" s="38"/>
      <c r="WUJ4" s="38"/>
      <c r="WUK4" s="38"/>
      <c r="WUL4" s="38"/>
      <c r="WUM4" s="38"/>
      <c r="WUN4" s="38"/>
      <c r="WUO4" s="38"/>
      <c r="WUP4" s="38"/>
      <c r="WUQ4" s="38"/>
      <c r="WUR4" s="38"/>
      <c r="WUS4" s="38"/>
      <c r="WUT4" s="38"/>
      <c r="WUU4" s="38"/>
      <c r="WUV4" s="38"/>
      <c r="WUW4" s="38"/>
      <c r="WUX4" s="38"/>
      <c r="WUY4" s="38"/>
      <c r="WUZ4" s="38"/>
      <c r="WVA4" s="38"/>
      <c r="WVB4" s="38"/>
      <c r="WVC4" s="38"/>
      <c r="WVD4" s="38"/>
      <c r="WVE4" s="38"/>
      <c r="WVF4" s="38"/>
      <c r="WVG4" s="38"/>
      <c r="WVH4" s="38"/>
      <c r="WVI4" s="38"/>
      <c r="WVJ4" s="38"/>
      <c r="WVK4" s="38"/>
      <c r="WVL4" s="38"/>
      <c r="WVM4" s="38"/>
      <c r="WVN4" s="38"/>
      <c r="WVO4" s="38"/>
      <c r="WVP4" s="38"/>
      <c r="WVQ4" s="38"/>
      <c r="WVR4" s="38"/>
      <c r="WVS4" s="38"/>
      <c r="WVT4" s="38"/>
      <c r="WVU4" s="38"/>
      <c r="WVV4" s="38"/>
      <c r="WVW4" s="38"/>
      <c r="WVX4" s="38"/>
      <c r="WVY4" s="38"/>
      <c r="WVZ4" s="38"/>
      <c r="WWA4" s="38"/>
      <c r="WWB4" s="38"/>
      <c r="WWC4" s="38"/>
      <c r="WWD4" s="38"/>
      <c r="WWE4" s="38"/>
      <c r="WWF4" s="38"/>
      <c r="WWG4" s="38"/>
      <c r="WWH4" s="38"/>
      <c r="WWI4" s="38"/>
      <c r="WWJ4" s="38"/>
      <c r="WWK4" s="38"/>
      <c r="WWL4" s="38"/>
      <c r="WWM4" s="38"/>
      <c r="WWN4" s="38"/>
      <c r="WWO4" s="38"/>
      <c r="WWP4" s="38"/>
      <c r="WWQ4" s="38"/>
      <c r="WWR4" s="38"/>
      <c r="WWS4" s="38"/>
      <c r="WWT4" s="38"/>
      <c r="WWU4" s="38"/>
      <c r="WWV4" s="38"/>
      <c r="WWW4" s="38"/>
      <c r="WWX4" s="38"/>
      <c r="WWY4" s="38"/>
      <c r="WWZ4" s="38"/>
      <c r="WXA4" s="38"/>
      <c r="WXB4" s="38"/>
      <c r="WXC4" s="38"/>
      <c r="WXD4" s="38"/>
      <c r="WXE4" s="38"/>
      <c r="WXF4" s="38"/>
      <c r="WXG4" s="38"/>
      <c r="WXH4" s="38"/>
      <c r="WXI4" s="38"/>
      <c r="WXJ4" s="38"/>
      <c r="WXK4" s="38"/>
      <c r="WXL4" s="38"/>
      <c r="WXM4" s="38"/>
      <c r="WXN4" s="38"/>
      <c r="WXO4" s="38"/>
      <c r="WXP4" s="38"/>
      <c r="WXQ4" s="38"/>
      <c r="WXR4" s="38"/>
      <c r="WXS4" s="38"/>
      <c r="WXT4" s="38"/>
      <c r="WXU4" s="38"/>
      <c r="WXV4" s="38"/>
      <c r="WXW4" s="38"/>
      <c r="WXX4" s="38"/>
      <c r="WXY4" s="38"/>
      <c r="WXZ4" s="38"/>
      <c r="WYA4" s="38"/>
      <c r="WYB4" s="38"/>
      <c r="WYC4" s="38"/>
      <c r="WYD4" s="38"/>
      <c r="WYE4" s="38"/>
      <c r="WYF4" s="38"/>
      <c r="WYG4" s="38"/>
      <c r="WYH4" s="38"/>
      <c r="WYI4" s="38"/>
      <c r="WYJ4" s="38"/>
      <c r="WYK4" s="38"/>
      <c r="WYL4" s="38"/>
      <c r="WYM4" s="38"/>
      <c r="WYN4" s="38"/>
      <c r="WYO4" s="38"/>
      <c r="WYP4" s="38"/>
      <c r="WYQ4" s="38"/>
      <c r="WYR4" s="38"/>
      <c r="WYS4" s="38"/>
      <c r="WYT4" s="38"/>
      <c r="WYU4" s="38"/>
      <c r="WYV4" s="38"/>
      <c r="WYW4" s="38"/>
      <c r="WYX4" s="38"/>
      <c r="WYY4" s="38"/>
      <c r="WYZ4" s="38"/>
      <c r="WZA4" s="38"/>
      <c r="WZB4" s="38"/>
      <c r="WZC4" s="38"/>
      <c r="WZD4" s="38"/>
      <c r="WZE4" s="38"/>
      <c r="WZF4" s="38"/>
      <c r="WZG4" s="38"/>
      <c r="WZH4" s="38"/>
      <c r="WZI4" s="38"/>
      <c r="WZJ4" s="38"/>
      <c r="WZK4" s="38"/>
      <c r="WZL4" s="38"/>
      <c r="WZM4" s="38"/>
      <c r="WZN4" s="38"/>
      <c r="WZO4" s="38"/>
      <c r="WZP4" s="38"/>
      <c r="WZQ4" s="38"/>
      <c r="WZR4" s="38"/>
      <c r="WZS4" s="38"/>
      <c r="WZT4" s="38"/>
      <c r="WZU4" s="38"/>
      <c r="WZV4" s="38"/>
      <c r="WZW4" s="38"/>
      <c r="WZX4" s="38"/>
      <c r="WZY4" s="38"/>
      <c r="WZZ4" s="38"/>
      <c r="XAA4" s="38"/>
      <c r="XAB4" s="38"/>
      <c r="XAC4" s="38"/>
      <c r="XAD4" s="38"/>
      <c r="XAE4" s="38"/>
      <c r="XAF4" s="38"/>
      <c r="XAG4" s="38"/>
      <c r="XAH4" s="38"/>
      <c r="XAI4" s="38"/>
      <c r="XAJ4" s="38"/>
      <c r="XAK4" s="38"/>
      <c r="XAL4" s="38"/>
      <c r="XAM4" s="38"/>
      <c r="XAN4" s="38"/>
      <c r="XAO4" s="38"/>
      <c r="XAP4" s="38"/>
      <c r="XAQ4" s="38"/>
      <c r="XAR4" s="38"/>
      <c r="XAS4" s="38"/>
      <c r="XAT4" s="38"/>
      <c r="XAU4" s="38"/>
      <c r="XAV4" s="38"/>
      <c r="XAW4" s="38"/>
      <c r="XAX4" s="38"/>
      <c r="XAY4" s="38"/>
      <c r="XAZ4" s="38"/>
      <c r="XBA4" s="38"/>
      <c r="XBB4" s="38"/>
      <c r="XBC4" s="38"/>
      <c r="XBD4" s="38"/>
      <c r="XBE4" s="38"/>
      <c r="XBF4" s="38"/>
      <c r="XBG4" s="38"/>
      <c r="XBH4" s="38"/>
      <c r="XBI4" s="38"/>
      <c r="XBJ4" s="38"/>
      <c r="XBK4" s="38"/>
      <c r="XBL4" s="38"/>
      <c r="XBM4" s="38"/>
      <c r="XBN4" s="38"/>
      <c r="XBO4" s="38"/>
      <c r="XBP4" s="38"/>
      <c r="XBQ4" s="38"/>
      <c r="XBR4" s="38"/>
      <c r="XBS4" s="38"/>
      <c r="XBT4" s="38"/>
      <c r="XBU4" s="38"/>
      <c r="XBV4" s="38"/>
      <c r="XBW4" s="38"/>
      <c r="XBX4" s="38"/>
      <c r="XBY4" s="38"/>
      <c r="XBZ4" s="38"/>
      <c r="XCA4" s="38"/>
      <c r="XCB4" s="38"/>
      <c r="XCC4" s="38"/>
      <c r="XCD4" s="38"/>
      <c r="XCE4" s="38"/>
      <c r="XCF4" s="38"/>
      <c r="XCG4" s="38"/>
      <c r="XCH4" s="38"/>
      <c r="XCI4" s="38"/>
      <c r="XCJ4" s="38"/>
      <c r="XCK4" s="38"/>
      <c r="XCL4" s="38"/>
      <c r="XCM4" s="38"/>
      <c r="XCN4" s="38"/>
      <c r="XCO4" s="38"/>
      <c r="XCP4" s="38"/>
      <c r="XCQ4" s="38"/>
      <c r="XCR4" s="38"/>
      <c r="XCS4" s="38"/>
      <c r="XCT4" s="38"/>
      <c r="XCU4" s="38"/>
      <c r="XCV4" s="38"/>
      <c r="XCW4" s="38"/>
      <c r="XCX4" s="38"/>
      <c r="XCY4" s="38"/>
      <c r="XCZ4" s="38"/>
      <c r="XDA4" s="38"/>
      <c r="XDB4" s="38"/>
      <c r="XDC4" s="38"/>
      <c r="XDD4" s="38"/>
      <c r="XDE4" s="38"/>
      <c r="XDF4" s="38"/>
      <c r="XDG4" s="38"/>
      <c r="XDH4" s="38"/>
      <c r="XDI4" s="38"/>
      <c r="XDJ4" s="38"/>
      <c r="XDK4" s="38"/>
      <c r="XDL4" s="38"/>
      <c r="XDM4" s="38"/>
      <c r="XDN4" s="38"/>
      <c r="XDO4" s="38"/>
      <c r="XDP4" s="38"/>
      <c r="XDQ4" s="38"/>
      <c r="XDR4" s="38"/>
      <c r="XDS4" s="38"/>
      <c r="XDT4" s="38"/>
      <c r="XDU4" s="38"/>
      <c r="XDV4" s="38"/>
      <c r="XDW4" s="38"/>
      <c r="XDX4" s="38"/>
      <c r="XDY4" s="38"/>
      <c r="XDZ4" s="38"/>
      <c r="XEA4" s="38"/>
      <c r="XEB4" s="38"/>
      <c r="XEC4" s="38"/>
      <c r="XED4" s="38"/>
      <c r="XEE4" s="38"/>
      <c r="XEF4" s="38"/>
      <c r="XEG4" s="38"/>
      <c r="XEH4" s="38"/>
      <c r="XEI4" s="38"/>
      <c r="XEJ4" s="38"/>
      <c r="XEK4" s="38"/>
      <c r="XEL4" s="38"/>
      <c r="XEM4" s="38"/>
      <c r="XEN4" s="38"/>
      <c r="XEO4" s="38"/>
      <c r="XEP4" s="38"/>
      <c r="XEQ4" s="38"/>
      <c r="XER4" s="38"/>
      <c r="XES4" s="38"/>
      <c r="XET4" s="38"/>
      <c r="XEU4" s="38"/>
      <c r="XEV4" s="38"/>
      <c r="XEW4" s="38"/>
    </row>
    <row r="5" spans="1:16377" x14ac:dyDescent="0.35">
      <c r="B5" s="216" t="s">
        <v>269</v>
      </c>
    </row>
    <row r="6" spans="1:16377" x14ac:dyDescent="0.35">
      <c r="B6" s="216" t="s">
        <v>270</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c r="KK6" s="38"/>
      <c r="KL6" s="38"/>
      <c r="KM6" s="38"/>
      <c r="KN6" s="38"/>
      <c r="KO6" s="38"/>
      <c r="KP6" s="38"/>
      <c r="KQ6" s="38"/>
      <c r="KR6" s="38"/>
      <c r="KS6" s="38"/>
      <c r="KT6" s="38"/>
      <c r="KU6" s="38"/>
      <c r="KV6" s="38"/>
      <c r="KW6" s="38"/>
      <c r="KX6" s="38"/>
      <c r="KY6" s="38"/>
      <c r="KZ6" s="38"/>
      <c r="LA6" s="38"/>
      <c r="LB6" s="38"/>
      <c r="LC6" s="38"/>
      <c r="LD6" s="38"/>
      <c r="LE6" s="38"/>
      <c r="LF6" s="38"/>
      <c r="LG6" s="38"/>
      <c r="LH6" s="38"/>
      <c r="LI6" s="38"/>
      <c r="LJ6" s="38"/>
      <c r="LK6" s="38"/>
      <c r="LL6" s="38"/>
      <c r="LM6" s="38"/>
      <c r="LN6" s="38"/>
      <c r="LO6" s="38"/>
      <c r="LP6" s="38"/>
      <c r="LQ6" s="38"/>
      <c r="LR6" s="38"/>
      <c r="LS6" s="38"/>
      <c r="LT6" s="38"/>
      <c r="LU6" s="38"/>
      <c r="LV6" s="38"/>
      <c r="LW6" s="38"/>
      <c r="LX6" s="38"/>
      <c r="LY6" s="38"/>
      <c r="LZ6" s="38"/>
      <c r="MA6" s="38"/>
      <c r="MB6" s="38"/>
      <c r="MC6" s="38"/>
      <c r="MD6" s="38"/>
      <c r="ME6" s="38"/>
      <c r="MF6" s="38"/>
      <c r="MG6" s="38"/>
      <c r="MH6" s="38"/>
      <c r="MI6" s="38"/>
      <c r="MJ6" s="38"/>
      <c r="MK6" s="38"/>
      <c r="ML6" s="38"/>
      <c r="MM6" s="38"/>
      <c r="MN6" s="38"/>
      <c r="MO6" s="38"/>
      <c r="MP6" s="38"/>
      <c r="MQ6" s="38"/>
      <c r="MR6" s="38"/>
      <c r="MS6" s="38"/>
      <c r="MT6" s="38"/>
      <c r="MU6" s="38"/>
      <c r="MV6" s="38"/>
      <c r="MW6" s="38"/>
      <c r="MX6" s="38"/>
      <c r="MY6" s="38"/>
      <c r="MZ6" s="38"/>
      <c r="NA6" s="38"/>
      <c r="NB6" s="38"/>
      <c r="NC6" s="38"/>
      <c r="ND6" s="38"/>
      <c r="NE6" s="38"/>
      <c r="NF6" s="38"/>
      <c r="NG6" s="38"/>
      <c r="NH6" s="38"/>
      <c r="NI6" s="38"/>
      <c r="NJ6" s="38"/>
      <c r="NK6" s="38"/>
      <c r="NL6" s="38"/>
      <c r="NM6" s="38"/>
      <c r="NN6" s="38"/>
      <c r="NO6" s="38"/>
      <c r="NP6" s="38"/>
      <c r="NQ6" s="38"/>
      <c r="NR6" s="38"/>
      <c r="NS6" s="38"/>
      <c r="NT6" s="38"/>
      <c r="NU6" s="38"/>
      <c r="NV6" s="38"/>
      <c r="NW6" s="38"/>
      <c r="NX6" s="38"/>
      <c r="NY6" s="38"/>
      <c r="NZ6" s="38"/>
      <c r="OA6" s="38"/>
      <c r="OB6" s="38"/>
      <c r="OC6" s="38"/>
      <c r="OD6" s="38"/>
      <c r="OE6" s="38"/>
      <c r="OF6" s="38"/>
      <c r="OG6" s="38"/>
      <c r="OH6" s="38"/>
      <c r="OI6" s="38"/>
      <c r="OJ6" s="38"/>
      <c r="OK6" s="38"/>
      <c r="OL6" s="38"/>
      <c r="OM6" s="38"/>
      <c r="ON6" s="38"/>
      <c r="OO6" s="38"/>
      <c r="OP6" s="38"/>
      <c r="OQ6" s="38"/>
      <c r="OR6" s="38"/>
      <c r="OS6" s="38"/>
      <c r="OT6" s="38"/>
      <c r="OU6" s="38"/>
      <c r="OV6" s="38"/>
      <c r="OW6" s="38"/>
      <c r="OX6" s="38"/>
      <c r="OY6" s="38"/>
      <c r="OZ6" s="38"/>
      <c r="PA6" s="38"/>
      <c r="PB6" s="38"/>
      <c r="PC6" s="38"/>
      <c r="PD6" s="38"/>
      <c r="PE6" s="38"/>
      <c r="PF6" s="38"/>
      <c r="PG6" s="38"/>
      <c r="PH6" s="38"/>
      <c r="PI6" s="38"/>
      <c r="PJ6" s="38"/>
      <c r="PK6" s="38"/>
      <c r="PL6" s="38"/>
      <c r="PM6" s="38"/>
      <c r="PN6" s="38"/>
      <c r="PO6" s="38"/>
      <c r="PP6" s="38"/>
      <c r="PQ6" s="38"/>
      <c r="PR6" s="38"/>
      <c r="PS6" s="38"/>
      <c r="PT6" s="38"/>
      <c r="PU6" s="38"/>
      <c r="PV6" s="38"/>
      <c r="PW6" s="38"/>
      <c r="PX6" s="38"/>
      <c r="PY6" s="38"/>
      <c r="PZ6" s="38"/>
      <c r="QA6" s="38"/>
      <c r="QB6" s="38"/>
      <c r="QC6" s="38"/>
      <c r="QD6" s="38"/>
      <c r="QE6" s="38"/>
      <c r="QF6" s="38"/>
      <c r="QG6" s="38"/>
      <c r="QH6" s="38"/>
      <c r="QI6" s="38"/>
      <c r="QJ6" s="38"/>
      <c r="QK6" s="38"/>
      <c r="QL6" s="38"/>
      <c r="QM6" s="38"/>
      <c r="QN6" s="38"/>
      <c r="QO6" s="38"/>
      <c r="QP6" s="38"/>
      <c r="QQ6" s="38"/>
      <c r="QR6" s="38"/>
      <c r="QS6" s="38"/>
      <c r="QT6" s="38"/>
      <c r="QU6" s="38"/>
      <c r="QV6" s="38"/>
      <c r="QW6" s="38"/>
      <c r="QX6" s="38"/>
      <c r="QY6" s="38"/>
      <c r="QZ6" s="38"/>
      <c r="RA6" s="38"/>
      <c r="RB6" s="38"/>
      <c r="RC6" s="38"/>
      <c r="RD6" s="38"/>
      <c r="RE6" s="38"/>
      <c r="RF6" s="38"/>
      <c r="RG6" s="38"/>
      <c r="RH6" s="38"/>
      <c r="RI6" s="38"/>
      <c r="RJ6" s="38"/>
      <c r="RK6" s="38"/>
      <c r="RL6" s="38"/>
      <c r="RM6" s="38"/>
      <c r="RN6" s="38"/>
      <c r="RO6" s="38"/>
      <c r="RP6" s="38"/>
      <c r="RQ6" s="38"/>
      <c r="RR6" s="38"/>
      <c r="RS6" s="38"/>
      <c r="RT6" s="38"/>
      <c r="RU6" s="38"/>
      <c r="RV6" s="38"/>
      <c r="RW6" s="38"/>
      <c r="RX6" s="38"/>
      <c r="RY6" s="38"/>
      <c r="RZ6" s="38"/>
      <c r="SA6" s="38"/>
      <c r="SB6" s="38"/>
      <c r="SC6" s="38"/>
      <c r="SD6" s="38"/>
      <c r="SE6" s="38"/>
      <c r="SF6" s="38"/>
      <c r="SG6" s="38"/>
      <c r="SH6" s="38"/>
      <c r="SI6" s="38"/>
      <c r="SJ6" s="38"/>
      <c r="SK6" s="38"/>
      <c r="SL6" s="38"/>
      <c r="SM6" s="38"/>
      <c r="SN6" s="38"/>
      <c r="SO6" s="38"/>
      <c r="SP6" s="38"/>
      <c r="SQ6" s="38"/>
      <c r="SR6" s="38"/>
      <c r="SS6" s="38"/>
      <c r="ST6" s="38"/>
      <c r="SU6" s="38"/>
      <c r="SV6" s="38"/>
      <c r="SW6" s="38"/>
      <c r="SX6" s="38"/>
      <c r="SY6" s="38"/>
      <c r="SZ6" s="38"/>
      <c r="TA6" s="38"/>
      <c r="TB6" s="38"/>
      <c r="TC6" s="38"/>
      <c r="TD6" s="38"/>
      <c r="TE6" s="38"/>
      <c r="TF6" s="38"/>
      <c r="TG6" s="38"/>
      <c r="TH6" s="38"/>
      <c r="TI6" s="38"/>
      <c r="TJ6" s="38"/>
      <c r="TK6" s="38"/>
      <c r="TL6" s="38"/>
      <c r="TM6" s="38"/>
      <c r="TN6" s="38"/>
      <c r="TO6" s="38"/>
      <c r="TP6" s="38"/>
      <c r="TQ6" s="38"/>
      <c r="TR6" s="38"/>
      <c r="TS6" s="38"/>
      <c r="TT6" s="38"/>
      <c r="TU6" s="38"/>
      <c r="TV6" s="38"/>
      <c r="TW6" s="38"/>
      <c r="TX6" s="38"/>
      <c r="TY6" s="38"/>
      <c r="TZ6" s="38"/>
      <c r="UA6" s="38"/>
      <c r="UB6" s="38"/>
      <c r="UC6" s="38"/>
      <c r="UD6" s="38"/>
      <c r="UE6" s="38"/>
      <c r="UF6" s="38"/>
      <c r="UG6" s="38"/>
      <c r="UH6" s="38"/>
      <c r="UI6" s="38"/>
      <c r="UJ6" s="38"/>
      <c r="UK6" s="38"/>
      <c r="UL6" s="38"/>
      <c r="UM6" s="38"/>
      <c r="UN6" s="38"/>
      <c r="UO6" s="38"/>
      <c r="UP6" s="38"/>
      <c r="UQ6" s="38"/>
      <c r="UR6" s="38"/>
      <c r="US6" s="38"/>
      <c r="UT6" s="38"/>
      <c r="UU6" s="38"/>
      <c r="UV6" s="38"/>
      <c r="UW6" s="38"/>
      <c r="UX6" s="38"/>
      <c r="UY6" s="38"/>
      <c r="UZ6" s="38"/>
      <c r="VA6" s="38"/>
      <c r="VB6" s="38"/>
      <c r="VC6" s="38"/>
      <c r="VD6" s="38"/>
      <c r="VE6" s="38"/>
      <c r="VF6" s="38"/>
      <c r="VG6" s="38"/>
      <c r="VH6" s="38"/>
      <c r="VI6" s="38"/>
      <c r="VJ6" s="38"/>
      <c r="VK6" s="38"/>
      <c r="VL6" s="38"/>
      <c r="VM6" s="38"/>
      <c r="VN6" s="38"/>
      <c r="VO6" s="38"/>
      <c r="VP6" s="38"/>
      <c r="VQ6" s="38"/>
      <c r="VR6" s="38"/>
      <c r="VS6" s="38"/>
      <c r="VT6" s="38"/>
      <c r="VU6" s="38"/>
      <c r="VV6" s="38"/>
      <c r="VW6" s="38"/>
      <c r="VX6" s="38"/>
      <c r="VY6" s="38"/>
      <c r="VZ6" s="38"/>
      <c r="WA6" s="38"/>
      <c r="WB6" s="38"/>
      <c r="WC6" s="38"/>
      <c r="WD6" s="38"/>
      <c r="WE6" s="38"/>
      <c r="WF6" s="38"/>
      <c r="WG6" s="38"/>
      <c r="WH6" s="38"/>
      <c r="WI6" s="38"/>
      <c r="WJ6" s="38"/>
      <c r="WK6" s="38"/>
      <c r="WL6" s="38"/>
      <c r="WM6" s="38"/>
      <c r="WN6" s="38"/>
      <c r="WO6" s="38"/>
      <c r="WP6" s="38"/>
      <c r="WQ6" s="38"/>
      <c r="WR6" s="38"/>
      <c r="WS6" s="38"/>
      <c r="WT6" s="38"/>
      <c r="WU6" s="38"/>
      <c r="WV6" s="38"/>
      <c r="WW6" s="38"/>
      <c r="WX6" s="38"/>
      <c r="WY6" s="38"/>
      <c r="WZ6" s="38"/>
      <c r="XA6" s="38"/>
      <c r="XB6" s="38"/>
      <c r="XC6" s="38"/>
      <c r="XD6" s="38"/>
      <c r="XE6" s="38"/>
      <c r="XF6" s="38"/>
      <c r="XG6" s="38"/>
      <c r="XH6" s="38"/>
      <c r="XI6" s="38"/>
      <c r="XJ6" s="38"/>
      <c r="XK6" s="38"/>
      <c r="XL6" s="38"/>
      <c r="XM6" s="38"/>
      <c r="XN6" s="38"/>
      <c r="XO6" s="38"/>
      <c r="XP6" s="38"/>
      <c r="XQ6" s="38"/>
      <c r="XR6" s="38"/>
      <c r="XS6" s="38"/>
      <c r="XT6" s="38"/>
      <c r="XU6" s="38"/>
      <c r="XV6" s="38"/>
      <c r="XW6" s="38"/>
      <c r="XX6" s="38"/>
      <c r="XY6" s="38"/>
      <c r="XZ6" s="38"/>
      <c r="YA6" s="38"/>
      <c r="YB6" s="38"/>
      <c r="YC6" s="38"/>
      <c r="YD6" s="38"/>
      <c r="YE6" s="38"/>
      <c r="YF6" s="38"/>
      <c r="YG6" s="38"/>
      <c r="YH6" s="38"/>
      <c r="YI6" s="38"/>
      <c r="YJ6" s="38"/>
      <c r="YK6" s="38"/>
      <c r="YL6" s="38"/>
      <c r="YM6" s="38"/>
      <c r="YN6" s="38"/>
      <c r="YO6" s="38"/>
      <c r="YP6" s="38"/>
      <c r="YQ6" s="38"/>
      <c r="YR6" s="38"/>
      <c r="YS6" s="38"/>
      <c r="YT6" s="38"/>
      <c r="YU6" s="38"/>
      <c r="YV6" s="38"/>
      <c r="YW6" s="38"/>
      <c r="YX6" s="38"/>
      <c r="YY6" s="38"/>
      <c r="YZ6" s="38"/>
      <c r="ZA6" s="38"/>
      <c r="ZB6" s="38"/>
      <c r="ZC6" s="38"/>
      <c r="ZD6" s="38"/>
      <c r="ZE6" s="38"/>
      <c r="ZF6" s="38"/>
      <c r="ZG6" s="38"/>
      <c r="ZH6" s="38"/>
      <c r="ZI6" s="38"/>
      <c r="ZJ6" s="38"/>
      <c r="ZK6" s="38"/>
      <c r="ZL6" s="38"/>
      <c r="ZM6" s="38"/>
      <c r="ZN6" s="38"/>
      <c r="ZO6" s="38"/>
      <c r="ZP6" s="38"/>
      <c r="ZQ6" s="38"/>
      <c r="ZR6" s="38"/>
      <c r="ZS6" s="38"/>
      <c r="ZT6" s="38"/>
      <c r="ZU6" s="38"/>
      <c r="ZV6" s="38"/>
      <c r="ZW6" s="38"/>
      <c r="ZX6" s="38"/>
      <c r="ZY6" s="38"/>
      <c r="ZZ6" s="38"/>
      <c r="AAA6" s="38"/>
      <c r="AAB6" s="38"/>
      <c r="AAC6" s="38"/>
      <c r="AAD6" s="38"/>
      <c r="AAE6" s="38"/>
      <c r="AAF6" s="38"/>
      <c r="AAG6" s="38"/>
      <c r="AAH6" s="38"/>
      <c r="AAI6" s="38"/>
      <c r="AAJ6" s="38"/>
      <c r="AAK6" s="38"/>
      <c r="AAL6" s="38"/>
      <c r="AAM6" s="38"/>
      <c r="AAN6" s="38"/>
      <c r="AAO6" s="38"/>
      <c r="AAP6" s="38"/>
      <c r="AAQ6" s="38"/>
      <c r="AAR6" s="38"/>
      <c r="AAS6" s="38"/>
      <c r="AAT6" s="38"/>
      <c r="AAU6" s="38"/>
      <c r="AAV6" s="38"/>
      <c r="AAW6" s="38"/>
      <c r="AAX6" s="38"/>
      <c r="AAY6" s="38"/>
      <c r="AAZ6" s="38"/>
      <c r="ABA6" s="38"/>
      <c r="ABB6" s="38"/>
      <c r="ABC6" s="38"/>
      <c r="ABD6" s="38"/>
      <c r="ABE6" s="38"/>
      <c r="ABF6" s="38"/>
      <c r="ABG6" s="38"/>
      <c r="ABH6" s="38"/>
      <c r="ABI6" s="38"/>
      <c r="ABJ6" s="38"/>
      <c r="ABK6" s="38"/>
      <c r="ABL6" s="38"/>
      <c r="ABM6" s="38"/>
      <c r="ABN6" s="38"/>
      <c r="ABO6" s="38"/>
      <c r="ABP6" s="38"/>
      <c r="ABQ6" s="38"/>
      <c r="ABR6" s="38"/>
      <c r="ABS6" s="38"/>
      <c r="ABT6" s="38"/>
      <c r="ABU6" s="38"/>
      <c r="ABV6" s="38"/>
      <c r="ABW6" s="38"/>
      <c r="ABX6" s="38"/>
      <c r="ABY6" s="38"/>
      <c r="ABZ6" s="38"/>
      <c r="ACA6" s="38"/>
      <c r="ACB6" s="38"/>
      <c r="ACC6" s="38"/>
      <c r="ACD6" s="38"/>
      <c r="ACE6" s="38"/>
      <c r="ACF6" s="38"/>
      <c r="ACG6" s="38"/>
      <c r="ACH6" s="38"/>
      <c r="ACI6" s="38"/>
      <c r="ACJ6" s="38"/>
      <c r="ACK6" s="38"/>
      <c r="ACL6" s="38"/>
      <c r="ACM6" s="38"/>
      <c r="ACN6" s="38"/>
      <c r="ACO6" s="38"/>
      <c r="ACP6" s="38"/>
      <c r="ACQ6" s="38"/>
      <c r="ACR6" s="38"/>
      <c r="ACS6" s="38"/>
      <c r="ACT6" s="38"/>
      <c r="ACU6" s="38"/>
      <c r="ACV6" s="38"/>
      <c r="ACW6" s="38"/>
      <c r="ACX6" s="38"/>
      <c r="ACY6" s="38"/>
      <c r="ACZ6" s="38"/>
      <c r="ADA6" s="38"/>
      <c r="ADB6" s="38"/>
      <c r="ADC6" s="38"/>
      <c r="ADD6" s="38"/>
      <c r="ADE6" s="38"/>
      <c r="ADF6" s="38"/>
      <c r="ADG6" s="38"/>
      <c r="ADH6" s="38"/>
      <c r="ADI6" s="38"/>
      <c r="ADJ6" s="38"/>
      <c r="ADK6" s="38"/>
      <c r="ADL6" s="38"/>
      <c r="ADM6" s="38"/>
      <c r="ADN6" s="38"/>
      <c r="ADO6" s="38"/>
      <c r="ADP6" s="38"/>
      <c r="ADQ6" s="38"/>
      <c r="ADR6" s="38"/>
      <c r="ADS6" s="38"/>
      <c r="ADT6" s="38"/>
      <c r="ADU6" s="38"/>
      <c r="ADV6" s="38"/>
      <c r="ADW6" s="38"/>
      <c r="ADX6" s="38"/>
      <c r="ADY6" s="38"/>
      <c r="ADZ6" s="38"/>
      <c r="AEA6" s="38"/>
      <c r="AEB6" s="38"/>
      <c r="AEC6" s="38"/>
      <c r="AED6" s="38"/>
      <c r="AEE6" s="38"/>
      <c r="AEF6" s="38"/>
      <c r="AEG6" s="38"/>
      <c r="AEH6" s="38"/>
      <c r="AEI6" s="38"/>
      <c r="AEJ6" s="38"/>
      <c r="AEK6" s="38"/>
      <c r="AEL6" s="38"/>
      <c r="AEM6" s="38"/>
      <c r="AEN6" s="38"/>
      <c r="AEO6" s="38"/>
      <c r="AEP6" s="38"/>
      <c r="AEQ6" s="38"/>
      <c r="AER6" s="38"/>
      <c r="AES6" s="38"/>
      <c r="AET6" s="38"/>
      <c r="AEU6" s="38"/>
      <c r="AEV6" s="38"/>
      <c r="AEW6" s="38"/>
      <c r="AEX6" s="38"/>
      <c r="AEY6" s="38"/>
      <c r="AEZ6" s="38"/>
      <c r="AFA6" s="38"/>
      <c r="AFB6" s="38"/>
      <c r="AFC6" s="38"/>
      <c r="AFD6" s="38"/>
      <c r="AFE6" s="38"/>
      <c r="AFF6" s="38"/>
      <c r="AFG6" s="38"/>
      <c r="AFH6" s="38"/>
      <c r="AFI6" s="38"/>
      <c r="AFJ6" s="38"/>
      <c r="AFK6" s="38"/>
      <c r="AFL6" s="38"/>
      <c r="AFM6" s="38"/>
      <c r="AFN6" s="38"/>
      <c r="AFO6" s="38"/>
      <c r="AFP6" s="38"/>
      <c r="AFQ6" s="38"/>
      <c r="AFR6" s="38"/>
      <c r="AFS6" s="38"/>
      <c r="AFT6" s="38"/>
      <c r="AFU6" s="38"/>
      <c r="AFV6" s="38"/>
      <c r="AFW6" s="38"/>
      <c r="AFX6" s="38"/>
      <c r="AFY6" s="38"/>
      <c r="AFZ6" s="38"/>
      <c r="AGA6" s="38"/>
      <c r="AGB6" s="38"/>
      <c r="AGC6" s="38"/>
      <c r="AGD6" s="38"/>
      <c r="AGE6" s="38"/>
      <c r="AGF6" s="38"/>
      <c r="AGG6" s="38"/>
      <c r="AGH6" s="38"/>
      <c r="AGI6" s="38"/>
      <c r="AGJ6" s="38"/>
      <c r="AGK6" s="38"/>
      <c r="AGL6" s="38"/>
      <c r="AGM6" s="38"/>
      <c r="AGN6" s="38"/>
      <c r="AGO6" s="38"/>
      <c r="AGP6" s="38"/>
      <c r="AGQ6" s="38"/>
      <c r="AGR6" s="38"/>
      <c r="AGS6" s="38"/>
      <c r="AGT6" s="38"/>
      <c r="AGU6" s="38"/>
      <c r="AGV6" s="38"/>
      <c r="AGW6" s="38"/>
      <c r="AGX6" s="38"/>
      <c r="AGY6" s="38"/>
      <c r="AGZ6" s="38"/>
      <c r="AHA6" s="38"/>
      <c r="AHB6" s="38"/>
      <c r="AHC6" s="38"/>
      <c r="AHD6" s="38"/>
      <c r="AHE6" s="38"/>
      <c r="AHF6" s="38"/>
      <c r="AHG6" s="38"/>
      <c r="AHH6" s="38"/>
      <c r="AHI6" s="38"/>
      <c r="AHJ6" s="38"/>
      <c r="AHK6" s="38"/>
      <c r="AHL6" s="38"/>
      <c r="AHM6" s="38"/>
      <c r="AHN6" s="38"/>
      <c r="AHO6" s="38"/>
      <c r="AHP6" s="38"/>
      <c r="AHQ6" s="38"/>
      <c r="AHR6" s="38"/>
      <c r="AHS6" s="38"/>
      <c r="AHT6" s="38"/>
      <c r="AHU6" s="38"/>
      <c r="AHV6" s="38"/>
      <c r="AHW6" s="38"/>
      <c r="AHX6" s="38"/>
      <c r="AHY6" s="38"/>
      <c r="AHZ6" s="38"/>
      <c r="AIA6" s="38"/>
      <c r="AIB6" s="38"/>
      <c r="AIC6" s="38"/>
      <c r="AID6" s="38"/>
      <c r="AIE6" s="38"/>
      <c r="AIF6" s="38"/>
      <c r="AIG6" s="38"/>
      <c r="AIH6" s="38"/>
      <c r="AII6" s="38"/>
      <c r="AIJ6" s="38"/>
      <c r="AIK6" s="38"/>
      <c r="AIL6" s="38"/>
      <c r="AIM6" s="38"/>
      <c r="AIN6" s="38"/>
      <c r="AIO6" s="38"/>
      <c r="AIP6" s="38"/>
      <c r="AIQ6" s="38"/>
      <c r="AIR6" s="38"/>
      <c r="AIS6" s="38"/>
      <c r="AIT6" s="38"/>
      <c r="AIU6" s="38"/>
      <c r="AIV6" s="38"/>
      <c r="AIW6" s="38"/>
      <c r="AIX6" s="38"/>
      <c r="AIY6" s="38"/>
      <c r="AIZ6" s="38"/>
      <c r="AJA6" s="38"/>
      <c r="AJB6" s="38"/>
      <c r="AJC6" s="38"/>
      <c r="AJD6" s="38"/>
      <c r="AJE6" s="38"/>
      <c r="AJF6" s="38"/>
      <c r="AJG6" s="38"/>
      <c r="AJH6" s="38"/>
      <c r="AJI6" s="38"/>
      <c r="AJJ6" s="38"/>
      <c r="AJK6" s="38"/>
      <c r="AJL6" s="38"/>
      <c r="AJM6" s="38"/>
      <c r="AJN6" s="38"/>
      <c r="AJO6" s="38"/>
      <c r="AJP6" s="38"/>
      <c r="AJQ6" s="38"/>
      <c r="AJR6" s="38"/>
      <c r="AJS6" s="38"/>
      <c r="AJT6" s="38"/>
      <c r="AJU6" s="38"/>
      <c r="AJV6" s="38"/>
      <c r="AJW6" s="38"/>
      <c r="AJX6" s="38"/>
      <c r="AJY6" s="38"/>
      <c r="AJZ6" s="38"/>
      <c r="AKA6" s="38"/>
      <c r="AKB6" s="38"/>
      <c r="AKC6" s="38"/>
      <c r="AKD6" s="38"/>
      <c r="AKE6" s="38"/>
      <c r="AKF6" s="38"/>
      <c r="AKG6" s="38"/>
      <c r="AKH6" s="38"/>
      <c r="AKI6" s="38"/>
      <c r="AKJ6" s="38"/>
      <c r="AKK6" s="38"/>
      <c r="AKL6" s="38"/>
      <c r="AKM6" s="38"/>
      <c r="AKN6" s="38"/>
      <c r="AKO6" s="38"/>
      <c r="AKP6" s="38"/>
      <c r="AKQ6" s="38"/>
      <c r="AKR6" s="38"/>
      <c r="AKS6" s="38"/>
      <c r="AKT6" s="38"/>
      <c r="AKU6" s="38"/>
      <c r="AKV6" s="38"/>
      <c r="AKW6" s="38"/>
      <c r="AKX6" s="38"/>
      <c r="AKY6" s="38"/>
      <c r="AKZ6" s="38"/>
      <c r="ALA6" s="38"/>
      <c r="ALB6" s="38"/>
      <c r="ALC6" s="38"/>
      <c r="ALD6" s="38"/>
      <c r="ALE6" s="38"/>
      <c r="ALF6" s="38"/>
      <c r="ALG6" s="38"/>
      <c r="ALH6" s="38"/>
      <c r="ALI6" s="38"/>
      <c r="ALJ6" s="38"/>
      <c r="ALK6" s="38"/>
      <c r="ALL6" s="38"/>
      <c r="ALM6" s="38"/>
      <c r="ALN6" s="38"/>
      <c r="ALO6" s="38"/>
      <c r="ALP6" s="38"/>
      <c r="ALQ6" s="38"/>
      <c r="ALR6" s="38"/>
      <c r="ALS6" s="38"/>
      <c r="ALT6" s="38"/>
      <c r="ALU6" s="38"/>
      <c r="ALV6" s="38"/>
      <c r="ALW6" s="38"/>
      <c r="ALX6" s="38"/>
      <c r="ALY6" s="38"/>
      <c r="ALZ6" s="38"/>
      <c r="AMA6" s="38"/>
      <c r="AMB6" s="38"/>
      <c r="AMC6" s="38"/>
      <c r="AMD6" s="38"/>
      <c r="AME6" s="38"/>
      <c r="AMF6" s="38"/>
      <c r="AMG6" s="38"/>
      <c r="AMH6" s="38"/>
      <c r="AMI6" s="38"/>
      <c r="AMJ6" s="38"/>
      <c r="AMK6" s="38"/>
      <c r="AML6" s="38"/>
      <c r="AMM6" s="38"/>
      <c r="AMN6" s="38"/>
      <c r="AMO6" s="38"/>
      <c r="AMP6" s="38"/>
      <c r="AMQ6" s="38"/>
      <c r="AMR6" s="38"/>
      <c r="AMS6" s="38"/>
      <c r="AMT6" s="38"/>
      <c r="AMU6" s="38"/>
      <c r="AMV6" s="38"/>
      <c r="AMW6" s="38"/>
      <c r="AMX6" s="38"/>
      <c r="AMY6" s="38"/>
      <c r="AMZ6" s="38"/>
      <c r="ANA6" s="38"/>
      <c r="ANB6" s="38"/>
      <c r="ANC6" s="38"/>
      <c r="AND6" s="38"/>
      <c r="ANE6" s="38"/>
      <c r="ANF6" s="38"/>
      <c r="ANG6" s="38"/>
      <c r="ANH6" s="38"/>
      <c r="ANI6" s="38"/>
      <c r="ANJ6" s="38"/>
      <c r="ANK6" s="38"/>
      <c r="ANL6" s="38"/>
      <c r="ANM6" s="38"/>
      <c r="ANN6" s="38"/>
      <c r="ANO6" s="38"/>
      <c r="ANP6" s="38"/>
      <c r="ANQ6" s="38"/>
      <c r="ANR6" s="38"/>
      <c r="ANS6" s="38"/>
      <c r="ANT6" s="38"/>
      <c r="ANU6" s="38"/>
      <c r="ANV6" s="38"/>
      <c r="ANW6" s="38"/>
      <c r="ANX6" s="38"/>
      <c r="ANY6" s="38"/>
      <c r="ANZ6" s="38"/>
      <c r="AOA6" s="38"/>
      <c r="AOB6" s="38"/>
      <c r="AOC6" s="38"/>
      <c r="AOD6" s="38"/>
      <c r="AOE6" s="38"/>
      <c r="AOF6" s="38"/>
      <c r="AOG6" s="38"/>
      <c r="AOH6" s="38"/>
      <c r="AOI6" s="38"/>
      <c r="AOJ6" s="38"/>
      <c r="AOK6" s="38"/>
      <c r="AOL6" s="38"/>
      <c r="AOM6" s="38"/>
      <c r="AON6" s="38"/>
      <c r="AOO6" s="38"/>
      <c r="AOP6" s="38"/>
      <c r="AOQ6" s="38"/>
      <c r="AOR6" s="38"/>
      <c r="AOS6" s="38"/>
      <c r="AOT6" s="38"/>
      <c r="AOU6" s="38"/>
      <c r="AOV6" s="38"/>
      <c r="AOW6" s="38"/>
      <c r="AOX6" s="38"/>
      <c r="AOY6" s="38"/>
      <c r="AOZ6" s="38"/>
      <c r="APA6" s="38"/>
      <c r="APB6" s="38"/>
      <c r="APC6" s="38"/>
      <c r="APD6" s="38"/>
      <c r="APE6" s="38"/>
      <c r="APF6" s="38"/>
      <c r="APG6" s="38"/>
      <c r="APH6" s="38"/>
      <c r="API6" s="38"/>
      <c r="APJ6" s="38"/>
      <c r="APK6" s="38"/>
      <c r="APL6" s="38"/>
      <c r="APM6" s="38"/>
      <c r="APN6" s="38"/>
      <c r="APO6" s="38"/>
      <c r="APP6" s="38"/>
      <c r="APQ6" s="38"/>
      <c r="APR6" s="38"/>
      <c r="APS6" s="38"/>
      <c r="APT6" s="38"/>
      <c r="APU6" s="38"/>
      <c r="APV6" s="38"/>
      <c r="APW6" s="38"/>
      <c r="APX6" s="38"/>
      <c r="APY6" s="38"/>
      <c r="APZ6" s="38"/>
      <c r="AQA6" s="38"/>
      <c r="AQB6" s="38"/>
      <c r="AQC6" s="38"/>
      <c r="AQD6" s="38"/>
      <c r="AQE6" s="38"/>
      <c r="AQF6" s="38"/>
      <c r="AQG6" s="38"/>
      <c r="AQH6" s="38"/>
      <c r="AQI6" s="38"/>
      <c r="AQJ6" s="38"/>
      <c r="AQK6" s="38"/>
      <c r="AQL6" s="38"/>
      <c r="AQM6" s="38"/>
      <c r="AQN6" s="38"/>
      <c r="AQO6" s="38"/>
      <c r="AQP6" s="38"/>
      <c r="AQQ6" s="38"/>
      <c r="AQR6" s="38"/>
      <c r="AQS6" s="38"/>
      <c r="AQT6" s="38"/>
      <c r="AQU6" s="38"/>
      <c r="AQV6" s="38"/>
      <c r="AQW6" s="38"/>
      <c r="AQX6" s="38"/>
      <c r="AQY6" s="38"/>
      <c r="AQZ6" s="38"/>
      <c r="ARA6" s="38"/>
      <c r="ARB6" s="38"/>
      <c r="ARC6" s="38"/>
      <c r="ARD6" s="38"/>
      <c r="ARE6" s="38"/>
      <c r="ARF6" s="38"/>
      <c r="ARG6" s="38"/>
      <c r="ARH6" s="38"/>
      <c r="ARI6" s="38"/>
      <c r="ARJ6" s="38"/>
      <c r="ARK6" s="38"/>
      <c r="ARL6" s="38"/>
      <c r="ARM6" s="38"/>
      <c r="ARN6" s="38"/>
      <c r="ARO6" s="38"/>
      <c r="ARP6" s="38"/>
      <c r="ARQ6" s="38"/>
      <c r="ARR6" s="38"/>
      <c r="ARS6" s="38"/>
      <c r="ART6" s="38"/>
      <c r="ARU6" s="38"/>
      <c r="ARV6" s="38"/>
      <c r="ARW6" s="38"/>
      <c r="ARX6" s="38"/>
      <c r="ARY6" s="38"/>
      <c r="ARZ6" s="38"/>
      <c r="ASA6" s="38"/>
      <c r="ASB6" s="38"/>
      <c r="ASC6" s="38"/>
      <c r="ASD6" s="38"/>
      <c r="ASE6" s="38"/>
      <c r="ASF6" s="38"/>
      <c r="ASG6" s="38"/>
      <c r="ASH6" s="38"/>
      <c r="ASI6" s="38"/>
      <c r="ASJ6" s="38"/>
      <c r="ASK6" s="38"/>
      <c r="ASL6" s="38"/>
      <c r="ASM6" s="38"/>
      <c r="ASN6" s="38"/>
      <c r="ASO6" s="38"/>
      <c r="ASP6" s="38"/>
      <c r="ASQ6" s="38"/>
      <c r="ASR6" s="38"/>
      <c r="ASS6" s="38"/>
      <c r="AST6" s="38"/>
      <c r="ASU6" s="38"/>
      <c r="ASV6" s="38"/>
      <c r="ASW6" s="38"/>
      <c r="ASX6" s="38"/>
      <c r="ASY6" s="38"/>
      <c r="ASZ6" s="38"/>
      <c r="ATA6" s="38"/>
      <c r="ATB6" s="38"/>
      <c r="ATC6" s="38"/>
      <c r="ATD6" s="38"/>
      <c r="ATE6" s="38"/>
      <c r="ATF6" s="38"/>
      <c r="ATG6" s="38"/>
      <c r="ATH6" s="38"/>
      <c r="ATI6" s="38"/>
      <c r="ATJ6" s="38"/>
      <c r="ATK6" s="38"/>
      <c r="ATL6" s="38"/>
      <c r="ATM6" s="38"/>
      <c r="ATN6" s="38"/>
      <c r="ATO6" s="38"/>
      <c r="ATP6" s="38"/>
      <c r="ATQ6" s="38"/>
      <c r="ATR6" s="38"/>
      <c r="ATS6" s="38"/>
      <c r="ATT6" s="38"/>
      <c r="ATU6" s="38"/>
      <c r="ATV6" s="38"/>
      <c r="ATW6" s="38"/>
      <c r="ATX6" s="38"/>
      <c r="ATY6" s="38"/>
      <c r="ATZ6" s="38"/>
      <c r="AUA6" s="38"/>
      <c r="AUB6" s="38"/>
      <c r="AUC6" s="38"/>
      <c r="AUD6" s="38"/>
      <c r="AUE6" s="38"/>
      <c r="AUF6" s="38"/>
      <c r="AUG6" s="38"/>
      <c r="AUH6" s="38"/>
      <c r="AUI6" s="38"/>
      <c r="AUJ6" s="38"/>
      <c r="AUK6" s="38"/>
      <c r="AUL6" s="38"/>
      <c r="AUM6" s="38"/>
      <c r="AUN6" s="38"/>
      <c r="AUO6" s="38"/>
      <c r="AUP6" s="38"/>
      <c r="AUQ6" s="38"/>
      <c r="AUR6" s="38"/>
      <c r="AUS6" s="38"/>
      <c r="AUT6" s="38"/>
      <c r="AUU6" s="38"/>
      <c r="AUV6" s="38"/>
      <c r="AUW6" s="38"/>
      <c r="AUX6" s="38"/>
      <c r="AUY6" s="38"/>
      <c r="AUZ6" s="38"/>
      <c r="AVA6" s="38"/>
      <c r="AVB6" s="38"/>
      <c r="AVC6" s="38"/>
      <c r="AVD6" s="38"/>
      <c r="AVE6" s="38"/>
      <c r="AVF6" s="38"/>
      <c r="AVG6" s="38"/>
      <c r="AVH6" s="38"/>
      <c r="AVI6" s="38"/>
      <c r="AVJ6" s="38"/>
      <c r="AVK6" s="38"/>
      <c r="AVL6" s="38"/>
      <c r="AVM6" s="38"/>
      <c r="AVN6" s="38"/>
      <c r="AVO6" s="38"/>
      <c r="AVP6" s="38"/>
      <c r="AVQ6" s="38"/>
      <c r="AVR6" s="38"/>
      <c r="AVS6" s="38"/>
      <c r="AVT6" s="38"/>
      <c r="AVU6" s="38"/>
      <c r="AVV6" s="38"/>
      <c r="AVW6" s="38"/>
      <c r="AVX6" s="38"/>
      <c r="AVY6" s="38"/>
      <c r="AVZ6" s="38"/>
      <c r="AWA6" s="38"/>
      <c r="AWB6" s="38"/>
      <c r="AWC6" s="38"/>
      <c r="AWD6" s="38"/>
      <c r="AWE6" s="38"/>
      <c r="AWF6" s="38"/>
      <c r="AWG6" s="38"/>
      <c r="AWH6" s="38"/>
      <c r="AWI6" s="38"/>
      <c r="AWJ6" s="38"/>
      <c r="AWK6" s="38"/>
      <c r="AWL6" s="38"/>
      <c r="AWM6" s="38"/>
      <c r="AWN6" s="38"/>
      <c r="AWO6" s="38"/>
      <c r="AWP6" s="38"/>
      <c r="AWQ6" s="38"/>
      <c r="AWR6" s="38"/>
      <c r="AWS6" s="38"/>
      <c r="AWT6" s="38"/>
      <c r="AWU6" s="38"/>
      <c r="AWV6" s="38"/>
      <c r="AWW6" s="38"/>
      <c r="AWX6" s="38"/>
      <c r="AWY6" s="38"/>
      <c r="AWZ6" s="38"/>
      <c r="AXA6" s="38"/>
      <c r="AXB6" s="38"/>
      <c r="AXC6" s="38"/>
      <c r="AXD6" s="38"/>
      <c r="AXE6" s="38"/>
      <c r="AXF6" s="38"/>
      <c r="AXG6" s="38"/>
      <c r="AXH6" s="38"/>
      <c r="AXI6" s="38"/>
      <c r="AXJ6" s="38"/>
      <c r="AXK6" s="38"/>
      <c r="AXL6" s="38"/>
      <c r="AXM6" s="38"/>
      <c r="AXN6" s="38"/>
      <c r="AXO6" s="38"/>
      <c r="AXP6" s="38"/>
      <c r="AXQ6" s="38"/>
      <c r="AXR6" s="38"/>
      <c r="AXS6" s="38"/>
      <c r="AXT6" s="38"/>
      <c r="AXU6" s="38"/>
      <c r="AXV6" s="38"/>
      <c r="AXW6" s="38"/>
      <c r="AXX6" s="38"/>
      <c r="AXY6" s="38"/>
      <c r="AXZ6" s="38"/>
      <c r="AYA6" s="38"/>
      <c r="AYB6" s="38"/>
      <c r="AYC6" s="38"/>
      <c r="AYD6" s="38"/>
      <c r="AYE6" s="38"/>
      <c r="AYF6" s="38"/>
      <c r="AYG6" s="38"/>
      <c r="AYH6" s="38"/>
      <c r="AYI6" s="38"/>
      <c r="AYJ6" s="38"/>
      <c r="AYK6" s="38"/>
      <c r="AYL6" s="38"/>
      <c r="AYM6" s="38"/>
      <c r="AYN6" s="38"/>
      <c r="AYO6" s="38"/>
      <c r="AYP6" s="38"/>
      <c r="AYQ6" s="38"/>
      <c r="AYR6" s="38"/>
      <c r="AYS6" s="38"/>
      <c r="AYT6" s="38"/>
      <c r="AYU6" s="38"/>
      <c r="AYV6" s="38"/>
      <c r="AYW6" s="38"/>
      <c r="AYX6" s="38"/>
      <c r="AYY6" s="38"/>
      <c r="AYZ6" s="38"/>
      <c r="AZA6" s="38"/>
      <c r="AZB6" s="38"/>
      <c r="AZC6" s="38"/>
      <c r="AZD6" s="38"/>
      <c r="AZE6" s="38"/>
      <c r="AZF6" s="38"/>
      <c r="AZG6" s="38"/>
      <c r="AZH6" s="38"/>
      <c r="AZI6" s="38"/>
      <c r="AZJ6" s="38"/>
      <c r="AZK6" s="38"/>
      <c r="AZL6" s="38"/>
      <c r="AZM6" s="38"/>
      <c r="AZN6" s="38"/>
      <c r="AZO6" s="38"/>
      <c r="AZP6" s="38"/>
      <c r="AZQ6" s="38"/>
      <c r="AZR6" s="38"/>
      <c r="AZS6" s="38"/>
      <c r="AZT6" s="38"/>
      <c r="AZU6" s="38"/>
      <c r="AZV6" s="38"/>
      <c r="AZW6" s="38"/>
      <c r="AZX6" s="38"/>
      <c r="AZY6" s="38"/>
      <c r="AZZ6" s="38"/>
      <c r="BAA6" s="38"/>
      <c r="BAB6" s="38"/>
      <c r="BAC6" s="38"/>
      <c r="BAD6" s="38"/>
      <c r="BAE6" s="38"/>
      <c r="BAF6" s="38"/>
      <c r="BAG6" s="38"/>
      <c r="BAH6" s="38"/>
      <c r="BAI6" s="38"/>
      <c r="BAJ6" s="38"/>
      <c r="BAK6" s="38"/>
      <c r="BAL6" s="38"/>
      <c r="BAM6" s="38"/>
      <c r="BAN6" s="38"/>
      <c r="BAO6" s="38"/>
      <c r="BAP6" s="38"/>
      <c r="BAQ6" s="38"/>
      <c r="BAR6" s="38"/>
      <c r="BAS6" s="38"/>
      <c r="BAT6" s="38"/>
      <c r="BAU6" s="38"/>
      <c r="BAV6" s="38"/>
      <c r="BAW6" s="38"/>
      <c r="BAX6" s="38"/>
      <c r="BAY6" s="38"/>
      <c r="BAZ6" s="38"/>
      <c r="BBA6" s="38"/>
      <c r="BBB6" s="38"/>
      <c r="BBC6" s="38"/>
      <c r="BBD6" s="38"/>
      <c r="BBE6" s="38"/>
      <c r="BBF6" s="38"/>
      <c r="BBG6" s="38"/>
      <c r="BBH6" s="38"/>
      <c r="BBI6" s="38"/>
      <c r="BBJ6" s="38"/>
      <c r="BBK6" s="38"/>
      <c r="BBL6" s="38"/>
      <c r="BBM6" s="38"/>
      <c r="BBN6" s="38"/>
      <c r="BBO6" s="38"/>
      <c r="BBP6" s="38"/>
      <c r="BBQ6" s="38"/>
      <c r="BBR6" s="38"/>
      <c r="BBS6" s="38"/>
      <c r="BBT6" s="38"/>
      <c r="BBU6" s="38"/>
      <c r="BBV6" s="38"/>
      <c r="BBW6" s="38"/>
      <c r="BBX6" s="38"/>
      <c r="BBY6" s="38"/>
      <c r="BBZ6" s="38"/>
      <c r="BCA6" s="38"/>
      <c r="BCB6" s="38"/>
      <c r="BCC6" s="38"/>
      <c r="BCD6" s="38"/>
      <c r="BCE6" s="38"/>
      <c r="BCF6" s="38"/>
      <c r="BCG6" s="38"/>
      <c r="BCH6" s="38"/>
      <c r="BCI6" s="38"/>
      <c r="BCJ6" s="38"/>
      <c r="BCK6" s="38"/>
      <c r="BCL6" s="38"/>
      <c r="BCM6" s="38"/>
      <c r="BCN6" s="38"/>
      <c r="BCO6" s="38"/>
      <c r="BCP6" s="38"/>
      <c r="BCQ6" s="38"/>
      <c r="BCR6" s="38"/>
      <c r="BCS6" s="38"/>
      <c r="BCT6" s="38"/>
      <c r="BCU6" s="38"/>
      <c r="BCV6" s="38"/>
      <c r="BCW6" s="38"/>
      <c r="BCX6" s="38"/>
      <c r="BCY6" s="38"/>
      <c r="BCZ6" s="38"/>
      <c r="BDA6" s="38"/>
      <c r="BDB6" s="38"/>
      <c r="BDC6" s="38"/>
      <c r="BDD6" s="38"/>
      <c r="BDE6" s="38"/>
      <c r="BDF6" s="38"/>
      <c r="BDG6" s="38"/>
      <c r="BDH6" s="38"/>
      <c r="BDI6" s="38"/>
      <c r="BDJ6" s="38"/>
      <c r="BDK6" s="38"/>
      <c r="BDL6" s="38"/>
      <c r="BDM6" s="38"/>
      <c r="BDN6" s="38"/>
      <c r="BDO6" s="38"/>
      <c r="BDP6" s="38"/>
      <c r="BDQ6" s="38"/>
      <c r="BDR6" s="38"/>
      <c r="BDS6" s="38"/>
      <c r="BDT6" s="38"/>
      <c r="BDU6" s="38"/>
      <c r="BDV6" s="38"/>
      <c r="BDW6" s="38"/>
      <c r="BDX6" s="38"/>
      <c r="BDY6" s="38"/>
      <c r="BDZ6" s="38"/>
      <c r="BEA6" s="38"/>
      <c r="BEB6" s="38"/>
      <c r="BEC6" s="38"/>
      <c r="BED6" s="38"/>
      <c r="BEE6" s="38"/>
      <c r="BEF6" s="38"/>
      <c r="BEG6" s="38"/>
      <c r="BEH6" s="38"/>
      <c r="BEI6" s="38"/>
      <c r="BEJ6" s="38"/>
      <c r="BEK6" s="38"/>
      <c r="BEL6" s="38"/>
      <c r="BEM6" s="38"/>
      <c r="BEN6" s="38"/>
      <c r="BEO6" s="38"/>
      <c r="BEP6" s="38"/>
      <c r="BEQ6" s="38"/>
      <c r="BER6" s="38"/>
      <c r="BES6" s="38"/>
      <c r="BET6" s="38"/>
      <c r="BEU6" s="38"/>
      <c r="BEV6" s="38"/>
      <c r="BEW6" s="38"/>
      <c r="BEX6" s="38"/>
      <c r="BEY6" s="38"/>
      <c r="BEZ6" s="38"/>
      <c r="BFA6" s="38"/>
      <c r="BFB6" s="38"/>
      <c r="BFC6" s="38"/>
      <c r="BFD6" s="38"/>
      <c r="BFE6" s="38"/>
      <c r="BFF6" s="38"/>
      <c r="BFG6" s="38"/>
      <c r="BFH6" s="38"/>
      <c r="BFI6" s="38"/>
      <c r="BFJ6" s="38"/>
      <c r="BFK6" s="38"/>
      <c r="BFL6" s="38"/>
      <c r="BFM6" s="38"/>
      <c r="BFN6" s="38"/>
      <c r="BFO6" s="38"/>
      <c r="BFP6" s="38"/>
      <c r="BFQ6" s="38"/>
      <c r="BFR6" s="38"/>
      <c r="BFS6" s="38"/>
      <c r="BFT6" s="38"/>
      <c r="BFU6" s="38"/>
      <c r="BFV6" s="38"/>
      <c r="BFW6" s="38"/>
      <c r="BFX6" s="38"/>
      <c r="BFY6" s="38"/>
      <c r="BFZ6" s="38"/>
      <c r="BGA6" s="38"/>
      <c r="BGB6" s="38"/>
      <c r="BGC6" s="38"/>
      <c r="BGD6" s="38"/>
      <c r="BGE6" s="38"/>
      <c r="BGF6" s="38"/>
      <c r="BGG6" s="38"/>
      <c r="BGH6" s="38"/>
      <c r="BGI6" s="38"/>
      <c r="BGJ6" s="38"/>
      <c r="BGK6" s="38"/>
      <c r="BGL6" s="38"/>
      <c r="BGM6" s="38"/>
      <c r="BGN6" s="38"/>
      <c r="BGO6" s="38"/>
      <c r="BGP6" s="38"/>
      <c r="BGQ6" s="38"/>
      <c r="BGR6" s="38"/>
      <c r="BGS6" s="38"/>
      <c r="BGT6" s="38"/>
      <c r="BGU6" s="38"/>
      <c r="BGV6" s="38"/>
      <c r="BGW6" s="38"/>
      <c r="BGX6" s="38"/>
      <c r="BGY6" s="38"/>
      <c r="BGZ6" s="38"/>
      <c r="BHA6" s="38"/>
      <c r="BHB6" s="38"/>
      <c r="BHC6" s="38"/>
      <c r="BHD6" s="38"/>
      <c r="BHE6" s="38"/>
      <c r="BHF6" s="38"/>
      <c r="BHG6" s="38"/>
      <c r="BHH6" s="38"/>
      <c r="BHI6" s="38"/>
      <c r="BHJ6" s="38"/>
      <c r="BHK6" s="38"/>
      <c r="BHL6" s="38"/>
      <c r="BHM6" s="38"/>
      <c r="BHN6" s="38"/>
      <c r="BHO6" s="38"/>
      <c r="BHP6" s="38"/>
      <c r="BHQ6" s="38"/>
      <c r="BHR6" s="38"/>
      <c r="BHS6" s="38"/>
      <c r="BHT6" s="38"/>
      <c r="BHU6" s="38"/>
      <c r="BHV6" s="38"/>
      <c r="BHW6" s="38"/>
      <c r="BHX6" s="38"/>
      <c r="BHY6" s="38"/>
      <c r="BHZ6" s="38"/>
      <c r="BIA6" s="38"/>
      <c r="BIB6" s="38"/>
      <c r="BIC6" s="38"/>
      <c r="BID6" s="38"/>
      <c r="BIE6" s="38"/>
      <c r="BIF6" s="38"/>
      <c r="BIG6" s="38"/>
      <c r="BIH6" s="38"/>
      <c r="BII6" s="38"/>
      <c r="BIJ6" s="38"/>
      <c r="BIK6" s="38"/>
      <c r="BIL6" s="38"/>
      <c r="BIM6" s="38"/>
      <c r="BIN6" s="38"/>
      <c r="BIO6" s="38"/>
      <c r="BIP6" s="38"/>
      <c r="BIQ6" s="38"/>
      <c r="BIR6" s="38"/>
      <c r="BIS6" s="38"/>
      <c r="BIT6" s="38"/>
      <c r="BIU6" s="38"/>
      <c r="BIV6" s="38"/>
      <c r="BIW6" s="38"/>
      <c r="BIX6" s="38"/>
      <c r="BIY6" s="38"/>
      <c r="BIZ6" s="38"/>
      <c r="BJA6" s="38"/>
      <c r="BJB6" s="38"/>
      <c r="BJC6" s="38"/>
      <c r="BJD6" s="38"/>
      <c r="BJE6" s="38"/>
      <c r="BJF6" s="38"/>
      <c r="BJG6" s="38"/>
      <c r="BJH6" s="38"/>
      <c r="BJI6" s="38"/>
      <c r="BJJ6" s="38"/>
      <c r="BJK6" s="38"/>
      <c r="BJL6" s="38"/>
      <c r="BJM6" s="38"/>
      <c r="BJN6" s="38"/>
      <c r="BJO6" s="38"/>
      <c r="BJP6" s="38"/>
      <c r="BJQ6" s="38"/>
      <c r="BJR6" s="38"/>
      <c r="BJS6" s="38"/>
      <c r="BJT6" s="38"/>
      <c r="BJU6" s="38"/>
      <c r="BJV6" s="38"/>
      <c r="BJW6" s="38"/>
      <c r="BJX6" s="38"/>
      <c r="BJY6" s="38"/>
      <c r="BJZ6" s="38"/>
      <c r="BKA6" s="38"/>
      <c r="BKB6" s="38"/>
      <c r="BKC6" s="38"/>
      <c r="BKD6" s="38"/>
      <c r="BKE6" s="38"/>
      <c r="BKF6" s="38"/>
      <c r="BKG6" s="38"/>
      <c r="BKH6" s="38"/>
      <c r="BKI6" s="38"/>
      <c r="BKJ6" s="38"/>
      <c r="BKK6" s="38"/>
      <c r="BKL6" s="38"/>
      <c r="BKM6" s="38"/>
      <c r="BKN6" s="38"/>
      <c r="BKO6" s="38"/>
      <c r="BKP6" s="38"/>
      <c r="BKQ6" s="38"/>
      <c r="BKR6" s="38"/>
      <c r="BKS6" s="38"/>
      <c r="BKT6" s="38"/>
      <c r="BKU6" s="38"/>
      <c r="BKV6" s="38"/>
      <c r="BKW6" s="38"/>
      <c r="BKX6" s="38"/>
      <c r="BKY6" s="38"/>
      <c r="BKZ6" s="38"/>
      <c r="BLA6" s="38"/>
      <c r="BLB6" s="38"/>
      <c r="BLC6" s="38"/>
      <c r="BLD6" s="38"/>
      <c r="BLE6" s="38"/>
      <c r="BLF6" s="38"/>
      <c r="BLG6" s="38"/>
      <c r="BLH6" s="38"/>
      <c r="BLI6" s="38"/>
      <c r="BLJ6" s="38"/>
      <c r="BLK6" s="38"/>
      <c r="BLL6" s="38"/>
      <c r="BLM6" s="38"/>
      <c r="BLN6" s="38"/>
      <c r="BLO6" s="38"/>
      <c r="BLP6" s="38"/>
      <c r="BLQ6" s="38"/>
      <c r="BLR6" s="38"/>
      <c r="BLS6" s="38"/>
      <c r="BLT6" s="38"/>
      <c r="BLU6" s="38"/>
      <c r="BLV6" s="38"/>
      <c r="BLW6" s="38"/>
      <c r="BLX6" s="38"/>
      <c r="BLY6" s="38"/>
      <c r="BLZ6" s="38"/>
      <c r="BMA6" s="38"/>
      <c r="BMB6" s="38"/>
      <c r="BMC6" s="38"/>
      <c r="BMD6" s="38"/>
      <c r="BME6" s="38"/>
      <c r="BMF6" s="38"/>
      <c r="BMG6" s="38"/>
      <c r="BMH6" s="38"/>
      <c r="BMI6" s="38"/>
      <c r="BMJ6" s="38"/>
      <c r="BMK6" s="38"/>
      <c r="BML6" s="38"/>
      <c r="BMM6" s="38"/>
      <c r="BMN6" s="38"/>
      <c r="BMO6" s="38"/>
      <c r="BMP6" s="38"/>
      <c r="BMQ6" s="38"/>
      <c r="BMR6" s="38"/>
      <c r="BMS6" s="38"/>
      <c r="BMT6" s="38"/>
      <c r="BMU6" s="38"/>
      <c r="BMV6" s="38"/>
      <c r="BMW6" s="38"/>
      <c r="BMX6" s="38"/>
      <c r="BMY6" s="38"/>
      <c r="BMZ6" s="38"/>
      <c r="BNA6" s="38"/>
      <c r="BNB6" s="38"/>
      <c r="BNC6" s="38"/>
      <c r="BND6" s="38"/>
      <c r="BNE6" s="38"/>
      <c r="BNF6" s="38"/>
      <c r="BNG6" s="38"/>
      <c r="BNH6" s="38"/>
      <c r="BNI6" s="38"/>
      <c r="BNJ6" s="38"/>
      <c r="BNK6" s="38"/>
      <c r="BNL6" s="38"/>
      <c r="BNM6" s="38"/>
      <c r="BNN6" s="38"/>
      <c r="BNO6" s="38"/>
      <c r="BNP6" s="38"/>
      <c r="BNQ6" s="38"/>
      <c r="BNR6" s="38"/>
      <c r="BNS6" s="38"/>
      <c r="BNT6" s="38"/>
      <c r="BNU6" s="38"/>
      <c r="BNV6" s="38"/>
      <c r="BNW6" s="38"/>
      <c r="BNX6" s="38"/>
      <c r="BNY6" s="38"/>
      <c r="BNZ6" s="38"/>
      <c r="BOA6" s="38"/>
      <c r="BOB6" s="38"/>
      <c r="BOC6" s="38"/>
      <c r="BOD6" s="38"/>
      <c r="BOE6" s="38"/>
      <c r="BOF6" s="38"/>
      <c r="BOG6" s="38"/>
      <c r="BOH6" s="38"/>
      <c r="BOI6" s="38"/>
      <c r="BOJ6" s="38"/>
      <c r="BOK6" s="38"/>
      <c r="BOL6" s="38"/>
      <c r="BOM6" s="38"/>
      <c r="BON6" s="38"/>
      <c r="BOO6" s="38"/>
      <c r="BOP6" s="38"/>
      <c r="BOQ6" s="38"/>
      <c r="BOR6" s="38"/>
      <c r="BOS6" s="38"/>
      <c r="BOT6" s="38"/>
      <c r="BOU6" s="38"/>
      <c r="BOV6" s="38"/>
      <c r="BOW6" s="38"/>
      <c r="BOX6" s="38"/>
      <c r="BOY6" s="38"/>
      <c r="BOZ6" s="38"/>
      <c r="BPA6" s="38"/>
      <c r="BPB6" s="38"/>
      <c r="BPC6" s="38"/>
      <c r="BPD6" s="38"/>
      <c r="BPE6" s="38"/>
      <c r="BPF6" s="38"/>
      <c r="BPG6" s="38"/>
      <c r="BPH6" s="38"/>
      <c r="BPI6" s="38"/>
      <c r="BPJ6" s="38"/>
      <c r="BPK6" s="38"/>
      <c r="BPL6" s="38"/>
      <c r="BPM6" s="38"/>
      <c r="BPN6" s="38"/>
      <c r="BPO6" s="38"/>
      <c r="BPP6" s="38"/>
      <c r="BPQ6" s="38"/>
      <c r="BPR6" s="38"/>
      <c r="BPS6" s="38"/>
      <c r="BPT6" s="38"/>
      <c r="BPU6" s="38"/>
      <c r="BPV6" s="38"/>
      <c r="BPW6" s="38"/>
      <c r="BPX6" s="38"/>
      <c r="BPY6" s="38"/>
      <c r="BPZ6" s="38"/>
      <c r="BQA6" s="38"/>
      <c r="BQB6" s="38"/>
      <c r="BQC6" s="38"/>
      <c r="BQD6" s="38"/>
      <c r="BQE6" s="38"/>
      <c r="BQF6" s="38"/>
      <c r="BQG6" s="38"/>
      <c r="BQH6" s="38"/>
      <c r="BQI6" s="38"/>
      <c r="BQJ6" s="38"/>
      <c r="BQK6" s="38"/>
      <c r="BQL6" s="38"/>
      <c r="BQM6" s="38"/>
      <c r="BQN6" s="38"/>
      <c r="BQO6" s="38"/>
      <c r="BQP6" s="38"/>
      <c r="BQQ6" s="38"/>
      <c r="BQR6" s="38"/>
      <c r="BQS6" s="38"/>
      <c r="BQT6" s="38"/>
      <c r="BQU6" s="38"/>
      <c r="BQV6" s="38"/>
      <c r="BQW6" s="38"/>
      <c r="BQX6" s="38"/>
      <c r="BQY6" s="38"/>
      <c r="BQZ6" s="38"/>
      <c r="BRA6" s="38"/>
      <c r="BRB6" s="38"/>
      <c r="BRC6" s="38"/>
      <c r="BRD6" s="38"/>
      <c r="BRE6" s="38"/>
      <c r="BRF6" s="38"/>
      <c r="BRG6" s="38"/>
      <c r="BRH6" s="38"/>
      <c r="BRI6" s="38"/>
      <c r="BRJ6" s="38"/>
      <c r="BRK6" s="38"/>
      <c r="BRL6" s="38"/>
      <c r="BRM6" s="38"/>
      <c r="BRN6" s="38"/>
      <c r="BRO6" s="38"/>
      <c r="BRP6" s="38"/>
      <c r="BRQ6" s="38"/>
      <c r="BRR6" s="38"/>
      <c r="BRS6" s="38"/>
      <c r="BRT6" s="38"/>
      <c r="BRU6" s="38"/>
      <c r="BRV6" s="38"/>
      <c r="BRW6" s="38"/>
      <c r="BRX6" s="38"/>
      <c r="BRY6" s="38"/>
      <c r="BRZ6" s="38"/>
      <c r="BSA6" s="38"/>
      <c r="BSB6" s="38"/>
      <c r="BSC6" s="38"/>
      <c r="BSD6" s="38"/>
      <c r="BSE6" s="38"/>
      <c r="BSF6" s="38"/>
      <c r="BSG6" s="38"/>
      <c r="BSH6" s="38"/>
      <c r="BSI6" s="38"/>
      <c r="BSJ6" s="38"/>
      <c r="BSK6" s="38"/>
      <c r="BSL6" s="38"/>
      <c r="BSM6" s="38"/>
      <c r="BSN6" s="38"/>
      <c r="BSO6" s="38"/>
      <c r="BSP6" s="38"/>
      <c r="BSQ6" s="38"/>
      <c r="BSR6" s="38"/>
      <c r="BSS6" s="38"/>
      <c r="BST6" s="38"/>
      <c r="BSU6" s="38"/>
      <c r="BSV6" s="38"/>
      <c r="BSW6" s="38"/>
      <c r="BSX6" s="38"/>
      <c r="BSY6" s="38"/>
      <c r="BSZ6" s="38"/>
      <c r="BTA6" s="38"/>
      <c r="BTB6" s="38"/>
      <c r="BTC6" s="38"/>
      <c r="BTD6" s="38"/>
      <c r="BTE6" s="38"/>
      <c r="BTF6" s="38"/>
      <c r="BTG6" s="38"/>
      <c r="BTH6" s="38"/>
      <c r="BTI6" s="38"/>
      <c r="BTJ6" s="38"/>
      <c r="BTK6" s="38"/>
      <c r="BTL6" s="38"/>
      <c r="BTM6" s="38"/>
      <c r="BTN6" s="38"/>
      <c r="BTO6" s="38"/>
      <c r="BTP6" s="38"/>
      <c r="BTQ6" s="38"/>
      <c r="BTR6" s="38"/>
      <c r="BTS6" s="38"/>
      <c r="BTT6" s="38"/>
      <c r="BTU6" s="38"/>
      <c r="BTV6" s="38"/>
      <c r="BTW6" s="38"/>
      <c r="BTX6" s="38"/>
      <c r="BTY6" s="38"/>
      <c r="BTZ6" s="38"/>
      <c r="BUA6" s="38"/>
      <c r="BUB6" s="38"/>
      <c r="BUC6" s="38"/>
      <c r="BUD6" s="38"/>
      <c r="BUE6" s="38"/>
      <c r="BUF6" s="38"/>
      <c r="BUG6" s="38"/>
      <c r="BUH6" s="38"/>
      <c r="BUI6" s="38"/>
      <c r="BUJ6" s="38"/>
      <c r="BUK6" s="38"/>
      <c r="BUL6" s="38"/>
      <c r="BUM6" s="38"/>
      <c r="BUN6" s="38"/>
      <c r="BUO6" s="38"/>
      <c r="BUP6" s="38"/>
      <c r="BUQ6" s="38"/>
      <c r="BUR6" s="38"/>
      <c r="BUS6" s="38"/>
      <c r="BUT6" s="38"/>
      <c r="BUU6" s="38"/>
      <c r="BUV6" s="38"/>
      <c r="BUW6" s="38"/>
      <c r="BUX6" s="38"/>
      <c r="BUY6" s="38"/>
      <c r="BUZ6" s="38"/>
      <c r="BVA6" s="38"/>
      <c r="BVB6" s="38"/>
      <c r="BVC6" s="38"/>
      <c r="BVD6" s="38"/>
      <c r="BVE6" s="38"/>
      <c r="BVF6" s="38"/>
      <c r="BVG6" s="38"/>
      <c r="BVH6" s="38"/>
      <c r="BVI6" s="38"/>
      <c r="BVJ6" s="38"/>
      <c r="BVK6" s="38"/>
      <c r="BVL6" s="38"/>
      <c r="BVM6" s="38"/>
      <c r="BVN6" s="38"/>
      <c r="BVO6" s="38"/>
      <c r="BVP6" s="38"/>
      <c r="BVQ6" s="38"/>
      <c r="BVR6" s="38"/>
      <c r="BVS6" s="38"/>
      <c r="BVT6" s="38"/>
      <c r="BVU6" s="38"/>
      <c r="BVV6" s="38"/>
      <c r="BVW6" s="38"/>
      <c r="BVX6" s="38"/>
      <c r="BVY6" s="38"/>
      <c r="BVZ6" s="38"/>
      <c r="BWA6" s="38"/>
      <c r="BWB6" s="38"/>
      <c r="BWC6" s="38"/>
      <c r="BWD6" s="38"/>
      <c r="BWE6" s="38"/>
      <c r="BWF6" s="38"/>
      <c r="BWG6" s="38"/>
      <c r="BWH6" s="38"/>
      <c r="BWI6" s="38"/>
      <c r="BWJ6" s="38"/>
      <c r="BWK6" s="38"/>
      <c r="BWL6" s="38"/>
      <c r="BWM6" s="38"/>
      <c r="BWN6" s="38"/>
      <c r="BWO6" s="38"/>
      <c r="BWP6" s="38"/>
      <c r="BWQ6" s="38"/>
      <c r="BWR6" s="38"/>
      <c r="BWS6" s="38"/>
      <c r="BWT6" s="38"/>
      <c r="BWU6" s="38"/>
      <c r="BWV6" s="38"/>
      <c r="BWW6" s="38"/>
      <c r="BWX6" s="38"/>
      <c r="BWY6" s="38"/>
      <c r="BWZ6" s="38"/>
      <c r="BXA6" s="38"/>
      <c r="BXB6" s="38"/>
      <c r="BXC6" s="38"/>
      <c r="BXD6" s="38"/>
      <c r="BXE6" s="38"/>
      <c r="BXF6" s="38"/>
      <c r="BXG6" s="38"/>
      <c r="BXH6" s="38"/>
      <c r="BXI6" s="38"/>
      <c r="BXJ6" s="38"/>
      <c r="BXK6" s="38"/>
      <c r="BXL6" s="38"/>
      <c r="BXM6" s="38"/>
      <c r="BXN6" s="38"/>
      <c r="BXO6" s="38"/>
      <c r="BXP6" s="38"/>
      <c r="BXQ6" s="38"/>
      <c r="BXR6" s="38"/>
      <c r="BXS6" s="38"/>
      <c r="BXT6" s="38"/>
      <c r="BXU6" s="38"/>
      <c r="BXV6" s="38"/>
      <c r="BXW6" s="38"/>
      <c r="BXX6" s="38"/>
      <c r="BXY6" s="38"/>
      <c r="BXZ6" s="38"/>
      <c r="BYA6" s="38"/>
      <c r="BYB6" s="38"/>
      <c r="BYC6" s="38"/>
      <c r="BYD6" s="38"/>
      <c r="BYE6" s="38"/>
      <c r="BYF6" s="38"/>
      <c r="BYG6" s="38"/>
      <c r="BYH6" s="38"/>
      <c r="BYI6" s="38"/>
      <c r="BYJ6" s="38"/>
      <c r="BYK6" s="38"/>
      <c r="BYL6" s="38"/>
      <c r="BYM6" s="38"/>
      <c r="BYN6" s="38"/>
      <c r="BYO6" s="38"/>
      <c r="BYP6" s="38"/>
      <c r="BYQ6" s="38"/>
      <c r="BYR6" s="38"/>
      <c r="BYS6" s="38"/>
      <c r="BYT6" s="38"/>
      <c r="BYU6" s="38"/>
      <c r="BYV6" s="38"/>
      <c r="BYW6" s="38"/>
      <c r="BYX6" s="38"/>
      <c r="BYY6" s="38"/>
      <c r="BYZ6" s="38"/>
      <c r="BZA6" s="38"/>
      <c r="BZB6" s="38"/>
      <c r="BZC6" s="38"/>
      <c r="BZD6" s="38"/>
      <c r="BZE6" s="38"/>
      <c r="BZF6" s="38"/>
      <c r="BZG6" s="38"/>
      <c r="BZH6" s="38"/>
      <c r="BZI6" s="38"/>
      <c r="BZJ6" s="38"/>
      <c r="BZK6" s="38"/>
      <c r="BZL6" s="38"/>
      <c r="BZM6" s="38"/>
      <c r="BZN6" s="38"/>
      <c r="BZO6" s="38"/>
      <c r="BZP6" s="38"/>
      <c r="BZQ6" s="38"/>
      <c r="BZR6" s="38"/>
      <c r="BZS6" s="38"/>
      <c r="BZT6" s="38"/>
      <c r="BZU6" s="38"/>
      <c r="BZV6" s="38"/>
      <c r="BZW6" s="38"/>
      <c r="BZX6" s="38"/>
      <c r="BZY6" s="38"/>
      <c r="BZZ6" s="38"/>
      <c r="CAA6" s="38"/>
      <c r="CAB6" s="38"/>
      <c r="CAC6" s="38"/>
      <c r="CAD6" s="38"/>
      <c r="CAE6" s="38"/>
      <c r="CAF6" s="38"/>
      <c r="CAG6" s="38"/>
      <c r="CAH6" s="38"/>
      <c r="CAI6" s="38"/>
      <c r="CAJ6" s="38"/>
      <c r="CAK6" s="38"/>
      <c r="CAL6" s="38"/>
      <c r="CAM6" s="38"/>
      <c r="CAN6" s="38"/>
      <c r="CAO6" s="38"/>
      <c r="CAP6" s="38"/>
      <c r="CAQ6" s="38"/>
      <c r="CAR6" s="38"/>
      <c r="CAS6" s="38"/>
      <c r="CAT6" s="38"/>
      <c r="CAU6" s="38"/>
      <c r="CAV6" s="38"/>
      <c r="CAW6" s="38"/>
      <c r="CAX6" s="38"/>
      <c r="CAY6" s="38"/>
      <c r="CAZ6" s="38"/>
      <c r="CBA6" s="38"/>
      <c r="CBB6" s="38"/>
      <c r="CBC6" s="38"/>
      <c r="CBD6" s="38"/>
      <c r="CBE6" s="38"/>
      <c r="CBF6" s="38"/>
      <c r="CBG6" s="38"/>
      <c r="CBH6" s="38"/>
      <c r="CBI6" s="38"/>
      <c r="CBJ6" s="38"/>
      <c r="CBK6" s="38"/>
      <c r="CBL6" s="38"/>
      <c r="CBM6" s="38"/>
      <c r="CBN6" s="38"/>
      <c r="CBO6" s="38"/>
      <c r="CBP6" s="38"/>
      <c r="CBQ6" s="38"/>
      <c r="CBR6" s="38"/>
      <c r="CBS6" s="38"/>
      <c r="CBT6" s="38"/>
      <c r="CBU6" s="38"/>
      <c r="CBV6" s="38"/>
      <c r="CBW6" s="38"/>
      <c r="CBX6" s="38"/>
      <c r="CBY6" s="38"/>
      <c r="CBZ6" s="38"/>
      <c r="CCA6" s="38"/>
      <c r="CCB6" s="38"/>
      <c r="CCC6" s="38"/>
      <c r="CCD6" s="38"/>
      <c r="CCE6" s="38"/>
      <c r="CCF6" s="38"/>
      <c r="CCG6" s="38"/>
      <c r="CCH6" s="38"/>
      <c r="CCI6" s="38"/>
      <c r="CCJ6" s="38"/>
      <c r="CCK6" s="38"/>
      <c r="CCL6" s="38"/>
      <c r="CCM6" s="38"/>
      <c r="CCN6" s="38"/>
      <c r="CCO6" s="38"/>
      <c r="CCP6" s="38"/>
      <c r="CCQ6" s="38"/>
      <c r="CCR6" s="38"/>
      <c r="CCS6" s="38"/>
      <c r="CCT6" s="38"/>
      <c r="CCU6" s="38"/>
      <c r="CCV6" s="38"/>
      <c r="CCW6" s="38"/>
      <c r="CCX6" s="38"/>
      <c r="CCY6" s="38"/>
      <c r="CCZ6" s="38"/>
      <c r="CDA6" s="38"/>
      <c r="CDB6" s="38"/>
      <c r="CDC6" s="38"/>
      <c r="CDD6" s="38"/>
      <c r="CDE6" s="38"/>
      <c r="CDF6" s="38"/>
      <c r="CDG6" s="38"/>
      <c r="CDH6" s="38"/>
      <c r="CDI6" s="38"/>
      <c r="CDJ6" s="38"/>
      <c r="CDK6" s="38"/>
      <c r="CDL6" s="38"/>
      <c r="CDM6" s="38"/>
      <c r="CDN6" s="38"/>
      <c r="CDO6" s="38"/>
      <c r="CDP6" s="38"/>
      <c r="CDQ6" s="38"/>
      <c r="CDR6" s="38"/>
      <c r="CDS6" s="38"/>
      <c r="CDT6" s="38"/>
      <c r="CDU6" s="38"/>
      <c r="CDV6" s="38"/>
      <c r="CDW6" s="38"/>
      <c r="CDX6" s="38"/>
      <c r="CDY6" s="38"/>
      <c r="CDZ6" s="38"/>
      <c r="CEA6" s="38"/>
      <c r="CEB6" s="38"/>
      <c r="CEC6" s="38"/>
      <c r="CED6" s="38"/>
      <c r="CEE6" s="38"/>
      <c r="CEF6" s="38"/>
      <c r="CEG6" s="38"/>
      <c r="CEH6" s="38"/>
      <c r="CEI6" s="38"/>
      <c r="CEJ6" s="38"/>
      <c r="CEK6" s="38"/>
      <c r="CEL6" s="38"/>
      <c r="CEM6" s="38"/>
      <c r="CEN6" s="38"/>
      <c r="CEO6" s="38"/>
      <c r="CEP6" s="38"/>
      <c r="CEQ6" s="38"/>
      <c r="CER6" s="38"/>
      <c r="CES6" s="38"/>
      <c r="CET6" s="38"/>
      <c r="CEU6" s="38"/>
      <c r="CEV6" s="38"/>
      <c r="CEW6" s="38"/>
      <c r="CEX6" s="38"/>
      <c r="CEY6" s="38"/>
      <c r="CEZ6" s="38"/>
      <c r="CFA6" s="38"/>
      <c r="CFB6" s="38"/>
      <c r="CFC6" s="38"/>
      <c r="CFD6" s="38"/>
      <c r="CFE6" s="38"/>
      <c r="CFF6" s="38"/>
      <c r="CFG6" s="38"/>
      <c r="CFH6" s="38"/>
      <c r="CFI6" s="38"/>
      <c r="CFJ6" s="38"/>
      <c r="CFK6" s="38"/>
      <c r="CFL6" s="38"/>
      <c r="CFM6" s="38"/>
      <c r="CFN6" s="38"/>
      <c r="CFO6" s="38"/>
      <c r="CFP6" s="38"/>
      <c r="CFQ6" s="38"/>
      <c r="CFR6" s="38"/>
      <c r="CFS6" s="38"/>
      <c r="CFT6" s="38"/>
      <c r="CFU6" s="38"/>
      <c r="CFV6" s="38"/>
      <c r="CFW6" s="38"/>
      <c r="CFX6" s="38"/>
      <c r="CFY6" s="38"/>
      <c r="CFZ6" s="38"/>
      <c r="CGA6" s="38"/>
      <c r="CGB6" s="38"/>
      <c r="CGC6" s="38"/>
      <c r="CGD6" s="38"/>
      <c r="CGE6" s="38"/>
      <c r="CGF6" s="38"/>
      <c r="CGG6" s="38"/>
      <c r="CGH6" s="38"/>
      <c r="CGI6" s="38"/>
      <c r="CGJ6" s="38"/>
      <c r="CGK6" s="38"/>
      <c r="CGL6" s="38"/>
      <c r="CGM6" s="38"/>
      <c r="CGN6" s="38"/>
      <c r="CGO6" s="38"/>
      <c r="CGP6" s="38"/>
      <c r="CGQ6" s="38"/>
      <c r="CGR6" s="38"/>
      <c r="CGS6" s="38"/>
      <c r="CGT6" s="38"/>
      <c r="CGU6" s="38"/>
      <c r="CGV6" s="38"/>
      <c r="CGW6" s="38"/>
      <c r="CGX6" s="38"/>
      <c r="CGY6" s="38"/>
      <c r="CGZ6" s="38"/>
      <c r="CHA6" s="38"/>
      <c r="CHB6" s="38"/>
      <c r="CHC6" s="38"/>
      <c r="CHD6" s="38"/>
      <c r="CHE6" s="38"/>
      <c r="CHF6" s="38"/>
      <c r="CHG6" s="38"/>
      <c r="CHH6" s="38"/>
      <c r="CHI6" s="38"/>
      <c r="CHJ6" s="38"/>
      <c r="CHK6" s="38"/>
      <c r="CHL6" s="38"/>
      <c r="CHM6" s="38"/>
      <c r="CHN6" s="38"/>
      <c r="CHO6" s="38"/>
      <c r="CHP6" s="38"/>
      <c r="CHQ6" s="38"/>
      <c r="CHR6" s="38"/>
      <c r="CHS6" s="38"/>
      <c r="CHT6" s="38"/>
      <c r="CHU6" s="38"/>
      <c r="CHV6" s="38"/>
      <c r="CHW6" s="38"/>
      <c r="CHX6" s="38"/>
      <c r="CHY6" s="38"/>
      <c r="CHZ6" s="38"/>
      <c r="CIA6" s="38"/>
      <c r="CIB6" s="38"/>
      <c r="CIC6" s="38"/>
      <c r="CID6" s="38"/>
      <c r="CIE6" s="38"/>
      <c r="CIF6" s="38"/>
      <c r="CIG6" s="38"/>
      <c r="CIH6" s="38"/>
      <c r="CII6" s="38"/>
      <c r="CIJ6" s="38"/>
      <c r="CIK6" s="38"/>
      <c r="CIL6" s="38"/>
      <c r="CIM6" s="38"/>
      <c r="CIN6" s="38"/>
      <c r="CIO6" s="38"/>
      <c r="CIP6" s="38"/>
      <c r="CIQ6" s="38"/>
      <c r="CIR6" s="38"/>
      <c r="CIS6" s="38"/>
      <c r="CIT6" s="38"/>
      <c r="CIU6" s="38"/>
      <c r="CIV6" s="38"/>
      <c r="CIW6" s="38"/>
      <c r="CIX6" s="38"/>
      <c r="CIY6" s="38"/>
      <c r="CIZ6" s="38"/>
      <c r="CJA6" s="38"/>
      <c r="CJB6" s="38"/>
      <c r="CJC6" s="38"/>
      <c r="CJD6" s="38"/>
      <c r="CJE6" s="38"/>
      <c r="CJF6" s="38"/>
      <c r="CJG6" s="38"/>
      <c r="CJH6" s="38"/>
      <c r="CJI6" s="38"/>
      <c r="CJJ6" s="38"/>
      <c r="CJK6" s="38"/>
      <c r="CJL6" s="38"/>
      <c r="CJM6" s="38"/>
      <c r="CJN6" s="38"/>
      <c r="CJO6" s="38"/>
      <c r="CJP6" s="38"/>
      <c r="CJQ6" s="38"/>
      <c r="CJR6" s="38"/>
      <c r="CJS6" s="38"/>
      <c r="CJT6" s="38"/>
      <c r="CJU6" s="38"/>
      <c r="CJV6" s="38"/>
      <c r="CJW6" s="38"/>
      <c r="CJX6" s="38"/>
      <c r="CJY6" s="38"/>
      <c r="CJZ6" s="38"/>
      <c r="CKA6" s="38"/>
      <c r="CKB6" s="38"/>
      <c r="CKC6" s="38"/>
      <c r="CKD6" s="38"/>
      <c r="CKE6" s="38"/>
      <c r="CKF6" s="38"/>
      <c r="CKG6" s="38"/>
      <c r="CKH6" s="38"/>
      <c r="CKI6" s="38"/>
      <c r="CKJ6" s="38"/>
      <c r="CKK6" s="38"/>
      <c r="CKL6" s="38"/>
      <c r="CKM6" s="38"/>
      <c r="CKN6" s="38"/>
      <c r="CKO6" s="38"/>
      <c r="CKP6" s="38"/>
      <c r="CKQ6" s="38"/>
      <c r="CKR6" s="38"/>
      <c r="CKS6" s="38"/>
      <c r="CKT6" s="38"/>
      <c r="CKU6" s="38"/>
      <c r="CKV6" s="38"/>
      <c r="CKW6" s="38"/>
      <c r="CKX6" s="38"/>
      <c r="CKY6" s="38"/>
      <c r="CKZ6" s="38"/>
      <c r="CLA6" s="38"/>
      <c r="CLB6" s="38"/>
      <c r="CLC6" s="38"/>
      <c r="CLD6" s="38"/>
      <c r="CLE6" s="38"/>
      <c r="CLF6" s="38"/>
      <c r="CLG6" s="38"/>
      <c r="CLH6" s="38"/>
      <c r="CLI6" s="38"/>
      <c r="CLJ6" s="38"/>
      <c r="CLK6" s="38"/>
      <c r="CLL6" s="38"/>
      <c r="CLM6" s="38"/>
      <c r="CLN6" s="38"/>
      <c r="CLO6" s="38"/>
      <c r="CLP6" s="38"/>
      <c r="CLQ6" s="38"/>
      <c r="CLR6" s="38"/>
      <c r="CLS6" s="38"/>
      <c r="CLT6" s="38"/>
      <c r="CLU6" s="38"/>
      <c r="CLV6" s="38"/>
      <c r="CLW6" s="38"/>
      <c r="CLX6" s="38"/>
      <c r="CLY6" s="38"/>
      <c r="CLZ6" s="38"/>
      <c r="CMA6" s="38"/>
      <c r="CMB6" s="38"/>
      <c r="CMC6" s="38"/>
      <c r="CMD6" s="38"/>
      <c r="CME6" s="38"/>
      <c r="CMF6" s="38"/>
      <c r="CMG6" s="38"/>
      <c r="CMH6" s="38"/>
      <c r="CMI6" s="38"/>
      <c r="CMJ6" s="38"/>
      <c r="CMK6" s="38"/>
      <c r="CML6" s="38"/>
      <c r="CMM6" s="38"/>
      <c r="CMN6" s="38"/>
      <c r="CMO6" s="38"/>
      <c r="CMP6" s="38"/>
      <c r="CMQ6" s="38"/>
      <c r="CMR6" s="38"/>
      <c r="CMS6" s="38"/>
      <c r="CMT6" s="38"/>
      <c r="CMU6" s="38"/>
      <c r="CMV6" s="38"/>
      <c r="CMW6" s="38"/>
      <c r="CMX6" s="38"/>
      <c r="CMY6" s="38"/>
      <c r="CMZ6" s="38"/>
      <c r="CNA6" s="38"/>
      <c r="CNB6" s="38"/>
      <c r="CNC6" s="38"/>
      <c r="CND6" s="38"/>
      <c r="CNE6" s="38"/>
      <c r="CNF6" s="38"/>
      <c r="CNG6" s="38"/>
      <c r="CNH6" s="38"/>
      <c r="CNI6" s="38"/>
      <c r="CNJ6" s="38"/>
      <c r="CNK6" s="38"/>
      <c r="CNL6" s="38"/>
      <c r="CNM6" s="38"/>
      <c r="CNN6" s="38"/>
      <c r="CNO6" s="38"/>
      <c r="CNP6" s="38"/>
      <c r="CNQ6" s="38"/>
      <c r="CNR6" s="38"/>
      <c r="CNS6" s="38"/>
      <c r="CNT6" s="38"/>
      <c r="CNU6" s="38"/>
      <c r="CNV6" s="38"/>
      <c r="CNW6" s="38"/>
      <c r="CNX6" s="38"/>
      <c r="CNY6" s="38"/>
      <c r="CNZ6" s="38"/>
      <c r="COA6" s="38"/>
      <c r="COB6" s="38"/>
      <c r="COC6" s="38"/>
      <c r="COD6" s="38"/>
      <c r="COE6" s="38"/>
      <c r="COF6" s="38"/>
      <c r="COG6" s="38"/>
      <c r="COH6" s="38"/>
      <c r="COI6" s="38"/>
      <c r="COJ6" s="38"/>
      <c r="COK6" s="38"/>
      <c r="COL6" s="38"/>
      <c r="COM6" s="38"/>
      <c r="CON6" s="38"/>
      <c r="COO6" s="38"/>
      <c r="COP6" s="38"/>
      <c r="COQ6" s="38"/>
      <c r="COR6" s="38"/>
      <c r="COS6" s="38"/>
      <c r="COT6" s="38"/>
      <c r="COU6" s="38"/>
      <c r="COV6" s="38"/>
      <c r="COW6" s="38"/>
      <c r="COX6" s="38"/>
      <c r="COY6" s="38"/>
      <c r="COZ6" s="38"/>
      <c r="CPA6" s="38"/>
      <c r="CPB6" s="38"/>
      <c r="CPC6" s="38"/>
      <c r="CPD6" s="38"/>
      <c r="CPE6" s="38"/>
      <c r="CPF6" s="38"/>
      <c r="CPG6" s="38"/>
      <c r="CPH6" s="38"/>
      <c r="CPI6" s="38"/>
      <c r="CPJ6" s="38"/>
      <c r="CPK6" s="38"/>
      <c r="CPL6" s="38"/>
      <c r="CPM6" s="38"/>
      <c r="CPN6" s="38"/>
      <c r="CPO6" s="38"/>
      <c r="CPP6" s="38"/>
      <c r="CPQ6" s="38"/>
      <c r="CPR6" s="38"/>
      <c r="CPS6" s="38"/>
      <c r="CPT6" s="38"/>
      <c r="CPU6" s="38"/>
      <c r="CPV6" s="38"/>
      <c r="CPW6" s="38"/>
      <c r="CPX6" s="38"/>
      <c r="CPY6" s="38"/>
      <c r="CPZ6" s="38"/>
      <c r="CQA6" s="38"/>
      <c r="CQB6" s="38"/>
      <c r="CQC6" s="38"/>
      <c r="CQD6" s="38"/>
      <c r="CQE6" s="38"/>
      <c r="CQF6" s="38"/>
      <c r="CQG6" s="38"/>
      <c r="CQH6" s="38"/>
      <c r="CQI6" s="38"/>
      <c r="CQJ6" s="38"/>
      <c r="CQK6" s="38"/>
      <c r="CQL6" s="38"/>
      <c r="CQM6" s="38"/>
      <c r="CQN6" s="38"/>
      <c r="CQO6" s="38"/>
      <c r="CQP6" s="38"/>
      <c r="CQQ6" s="38"/>
      <c r="CQR6" s="38"/>
      <c r="CQS6" s="38"/>
      <c r="CQT6" s="38"/>
      <c r="CQU6" s="38"/>
      <c r="CQV6" s="38"/>
      <c r="CQW6" s="38"/>
      <c r="CQX6" s="38"/>
      <c r="CQY6" s="38"/>
      <c r="CQZ6" s="38"/>
      <c r="CRA6" s="38"/>
      <c r="CRB6" s="38"/>
      <c r="CRC6" s="38"/>
      <c r="CRD6" s="38"/>
      <c r="CRE6" s="38"/>
      <c r="CRF6" s="38"/>
      <c r="CRG6" s="38"/>
      <c r="CRH6" s="38"/>
      <c r="CRI6" s="38"/>
      <c r="CRJ6" s="38"/>
      <c r="CRK6" s="38"/>
      <c r="CRL6" s="38"/>
      <c r="CRM6" s="38"/>
      <c r="CRN6" s="38"/>
      <c r="CRO6" s="38"/>
      <c r="CRP6" s="38"/>
      <c r="CRQ6" s="38"/>
      <c r="CRR6" s="38"/>
      <c r="CRS6" s="38"/>
      <c r="CRT6" s="38"/>
      <c r="CRU6" s="38"/>
      <c r="CRV6" s="38"/>
      <c r="CRW6" s="38"/>
      <c r="CRX6" s="38"/>
      <c r="CRY6" s="38"/>
      <c r="CRZ6" s="38"/>
      <c r="CSA6" s="38"/>
      <c r="CSB6" s="38"/>
      <c r="CSC6" s="38"/>
      <c r="CSD6" s="38"/>
      <c r="CSE6" s="38"/>
      <c r="CSF6" s="38"/>
      <c r="CSG6" s="38"/>
      <c r="CSH6" s="38"/>
      <c r="CSI6" s="38"/>
      <c r="CSJ6" s="38"/>
      <c r="CSK6" s="38"/>
      <c r="CSL6" s="38"/>
      <c r="CSM6" s="38"/>
      <c r="CSN6" s="38"/>
      <c r="CSO6" s="38"/>
      <c r="CSP6" s="38"/>
      <c r="CSQ6" s="38"/>
      <c r="CSR6" s="38"/>
      <c r="CSS6" s="38"/>
      <c r="CST6" s="38"/>
      <c r="CSU6" s="38"/>
      <c r="CSV6" s="38"/>
      <c r="CSW6" s="38"/>
      <c r="CSX6" s="38"/>
      <c r="CSY6" s="38"/>
      <c r="CSZ6" s="38"/>
      <c r="CTA6" s="38"/>
      <c r="CTB6" s="38"/>
      <c r="CTC6" s="38"/>
      <c r="CTD6" s="38"/>
      <c r="CTE6" s="38"/>
      <c r="CTF6" s="38"/>
      <c r="CTG6" s="38"/>
      <c r="CTH6" s="38"/>
      <c r="CTI6" s="38"/>
      <c r="CTJ6" s="38"/>
      <c r="CTK6" s="38"/>
      <c r="CTL6" s="38"/>
      <c r="CTM6" s="38"/>
      <c r="CTN6" s="38"/>
      <c r="CTO6" s="38"/>
      <c r="CTP6" s="38"/>
      <c r="CTQ6" s="38"/>
      <c r="CTR6" s="38"/>
      <c r="CTS6" s="38"/>
      <c r="CTT6" s="38"/>
      <c r="CTU6" s="38"/>
      <c r="CTV6" s="38"/>
      <c r="CTW6" s="38"/>
      <c r="CTX6" s="38"/>
      <c r="CTY6" s="38"/>
      <c r="CTZ6" s="38"/>
      <c r="CUA6" s="38"/>
      <c r="CUB6" s="38"/>
      <c r="CUC6" s="38"/>
      <c r="CUD6" s="38"/>
      <c r="CUE6" s="38"/>
      <c r="CUF6" s="38"/>
      <c r="CUG6" s="38"/>
      <c r="CUH6" s="38"/>
      <c r="CUI6" s="38"/>
      <c r="CUJ6" s="38"/>
      <c r="CUK6" s="38"/>
      <c r="CUL6" s="38"/>
      <c r="CUM6" s="38"/>
      <c r="CUN6" s="38"/>
      <c r="CUO6" s="38"/>
      <c r="CUP6" s="38"/>
      <c r="CUQ6" s="38"/>
      <c r="CUR6" s="38"/>
      <c r="CUS6" s="38"/>
      <c r="CUT6" s="38"/>
      <c r="CUU6" s="38"/>
      <c r="CUV6" s="38"/>
      <c r="CUW6" s="38"/>
      <c r="CUX6" s="38"/>
      <c r="CUY6" s="38"/>
      <c r="CUZ6" s="38"/>
      <c r="CVA6" s="38"/>
      <c r="CVB6" s="38"/>
      <c r="CVC6" s="38"/>
      <c r="CVD6" s="38"/>
      <c r="CVE6" s="38"/>
      <c r="CVF6" s="38"/>
      <c r="CVG6" s="38"/>
      <c r="CVH6" s="38"/>
      <c r="CVI6" s="38"/>
      <c r="CVJ6" s="38"/>
      <c r="CVK6" s="38"/>
      <c r="CVL6" s="38"/>
      <c r="CVM6" s="38"/>
      <c r="CVN6" s="38"/>
      <c r="CVO6" s="38"/>
      <c r="CVP6" s="38"/>
      <c r="CVQ6" s="38"/>
      <c r="CVR6" s="38"/>
      <c r="CVS6" s="38"/>
      <c r="CVT6" s="38"/>
      <c r="CVU6" s="38"/>
      <c r="CVV6" s="38"/>
      <c r="CVW6" s="38"/>
      <c r="CVX6" s="38"/>
      <c r="CVY6" s="38"/>
      <c r="CVZ6" s="38"/>
      <c r="CWA6" s="38"/>
      <c r="CWB6" s="38"/>
      <c r="CWC6" s="38"/>
      <c r="CWD6" s="38"/>
      <c r="CWE6" s="38"/>
      <c r="CWF6" s="38"/>
      <c r="CWG6" s="38"/>
      <c r="CWH6" s="38"/>
      <c r="CWI6" s="38"/>
      <c r="CWJ6" s="38"/>
      <c r="CWK6" s="38"/>
      <c r="CWL6" s="38"/>
      <c r="CWM6" s="38"/>
      <c r="CWN6" s="38"/>
      <c r="CWO6" s="38"/>
      <c r="CWP6" s="38"/>
      <c r="CWQ6" s="38"/>
      <c r="CWR6" s="38"/>
      <c r="CWS6" s="38"/>
      <c r="CWT6" s="38"/>
      <c r="CWU6" s="38"/>
      <c r="CWV6" s="38"/>
      <c r="CWW6" s="38"/>
      <c r="CWX6" s="38"/>
      <c r="CWY6" s="38"/>
      <c r="CWZ6" s="38"/>
      <c r="CXA6" s="38"/>
      <c r="CXB6" s="38"/>
      <c r="CXC6" s="38"/>
      <c r="CXD6" s="38"/>
      <c r="CXE6" s="38"/>
      <c r="CXF6" s="38"/>
      <c r="CXG6" s="38"/>
      <c r="CXH6" s="38"/>
      <c r="CXI6" s="38"/>
      <c r="CXJ6" s="38"/>
      <c r="CXK6" s="38"/>
      <c r="CXL6" s="38"/>
      <c r="CXM6" s="38"/>
      <c r="CXN6" s="38"/>
      <c r="CXO6" s="38"/>
      <c r="CXP6" s="38"/>
      <c r="CXQ6" s="38"/>
      <c r="CXR6" s="38"/>
      <c r="CXS6" s="38"/>
      <c r="CXT6" s="38"/>
      <c r="CXU6" s="38"/>
      <c r="CXV6" s="38"/>
      <c r="CXW6" s="38"/>
      <c r="CXX6" s="38"/>
      <c r="CXY6" s="38"/>
      <c r="CXZ6" s="38"/>
      <c r="CYA6" s="38"/>
      <c r="CYB6" s="38"/>
      <c r="CYC6" s="38"/>
      <c r="CYD6" s="38"/>
      <c r="CYE6" s="38"/>
      <c r="CYF6" s="38"/>
      <c r="CYG6" s="38"/>
      <c r="CYH6" s="38"/>
      <c r="CYI6" s="38"/>
      <c r="CYJ6" s="38"/>
      <c r="CYK6" s="38"/>
      <c r="CYL6" s="38"/>
      <c r="CYM6" s="38"/>
      <c r="CYN6" s="38"/>
      <c r="CYO6" s="38"/>
      <c r="CYP6" s="38"/>
      <c r="CYQ6" s="38"/>
      <c r="CYR6" s="38"/>
      <c r="CYS6" s="38"/>
      <c r="CYT6" s="38"/>
      <c r="CYU6" s="38"/>
      <c r="CYV6" s="38"/>
      <c r="CYW6" s="38"/>
      <c r="CYX6" s="38"/>
      <c r="CYY6" s="38"/>
      <c r="CYZ6" s="38"/>
      <c r="CZA6" s="38"/>
      <c r="CZB6" s="38"/>
      <c r="CZC6" s="38"/>
      <c r="CZD6" s="38"/>
      <c r="CZE6" s="38"/>
      <c r="CZF6" s="38"/>
      <c r="CZG6" s="38"/>
      <c r="CZH6" s="38"/>
      <c r="CZI6" s="38"/>
      <c r="CZJ6" s="38"/>
      <c r="CZK6" s="38"/>
      <c r="CZL6" s="38"/>
      <c r="CZM6" s="38"/>
      <c r="CZN6" s="38"/>
      <c r="CZO6" s="38"/>
      <c r="CZP6" s="38"/>
      <c r="CZQ6" s="38"/>
      <c r="CZR6" s="38"/>
      <c r="CZS6" s="38"/>
      <c r="CZT6" s="38"/>
      <c r="CZU6" s="38"/>
      <c r="CZV6" s="38"/>
      <c r="CZW6" s="38"/>
      <c r="CZX6" s="38"/>
      <c r="CZY6" s="38"/>
      <c r="CZZ6" s="38"/>
      <c r="DAA6" s="38"/>
      <c r="DAB6" s="38"/>
      <c r="DAC6" s="38"/>
      <c r="DAD6" s="38"/>
      <c r="DAE6" s="38"/>
      <c r="DAF6" s="38"/>
      <c r="DAG6" s="38"/>
      <c r="DAH6" s="38"/>
      <c r="DAI6" s="38"/>
      <c r="DAJ6" s="38"/>
      <c r="DAK6" s="38"/>
      <c r="DAL6" s="38"/>
      <c r="DAM6" s="38"/>
      <c r="DAN6" s="38"/>
      <c r="DAO6" s="38"/>
      <c r="DAP6" s="38"/>
      <c r="DAQ6" s="38"/>
      <c r="DAR6" s="38"/>
      <c r="DAS6" s="38"/>
      <c r="DAT6" s="38"/>
      <c r="DAU6" s="38"/>
      <c r="DAV6" s="38"/>
      <c r="DAW6" s="38"/>
      <c r="DAX6" s="38"/>
      <c r="DAY6" s="38"/>
      <c r="DAZ6" s="38"/>
      <c r="DBA6" s="38"/>
      <c r="DBB6" s="38"/>
      <c r="DBC6" s="38"/>
      <c r="DBD6" s="38"/>
      <c r="DBE6" s="38"/>
      <c r="DBF6" s="38"/>
      <c r="DBG6" s="38"/>
      <c r="DBH6" s="38"/>
      <c r="DBI6" s="38"/>
      <c r="DBJ6" s="38"/>
      <c r="DBK6" s="38"/>
      <c r="DBL6" s="38"/>
      <c r="DBM6" s="38"/>
      <c r="DBN6" s="38"/>
      <c r="DBO6" s="38"/>
      <c r="DBP6" s="38"/>
      <c r="DBQ6" s="38"/>
      <c r="DBR6" s="38"/>
      <c r="DBS6" s="38"/>
      <c r="DBT6" s="38"/>
      <c r="DBU6" s="38"/>
      <c r="DBV6" s="38"/>
      <c r="DBW6" s="38"/>
      <c r="DBX6" s="38"/>
      <c r="DBY6" s="38"/>
      <c r="DBZ6" s="38"/>
      <c r="DCA6" s="38"/>
      <c r="DCB6" s="38"/>
      <c r="DCC6" s="38"/>
      <c r="DCD6" s="38"/>
      <c r="DCE6" s="38"/>
      <c r="DCF6" s="38"/>
      <c r="DCG6" s="38"/>
      <c r="DCH6" s="38"/>
      <c r="DCI6" s="38"/>
      <c r="DCJ6" s="38"/>
      <c r="DCK6" s="38"/>
      <c r="DCL6" s="38"/>
      <c r="DCM6" s="38"/>
      <c r="DCN6" s="38"/>
      <c r="DCO6" s="38"/>
      <c r="DCP6" s="38"/>
      <c r="DCQ6" s="38"/>
      <c r="DCR6" s="38"/>
      <c r="DCS6" s="38"/>
      <c r="DCT6" s="38"/>
      <c r="DCU6" s="38"/>
      <c r="DCV6" s="38"/>
      <c r="DCW6" s="38"/>
      <c r="DCX6" s="38"/>
      <c r="DCY6" s="38"/>
      <c r="DCZ6" s="38"/>
      <c r="DDA6" s="38"/>
      <c r="DDB6" s="38"/>
      <c r="DDC6" s="38"/>
      <c r="DDD6" s="38"/>
      <c r="DDE6" s="38"/>
      <c r="DDF6" s="38"/>
      <c r="DDG6" s="38"/>
      <c r="DDH6" s="38"/>
      <c r="DDI6" s="38"/>
      <c r="DDJ6" s="38"/>
      <c r="DDK6" s="38"/>
      <c r="DDL6" s="38"/>
      <c r="DDM6" s="38"/>
      <c r="DDN6" s="38"/>
      <c r="DDO6" s="38"/>
      <c r="DDP6" s="38"/>
      <c r="DDQ6" s="38"/>
      <c r="DDR6" s="38"/>
      <c r="DDS6" s="38"/>
      <c r="DDT6" s="38"/>
      <c r="DDU6" s="38"/>
      <c r="DDV6" s="38"/>
      <c r="DDW6" s="38"/>
      <c r="DDX6" s="38"/>
      <c r="DDY6" s="38"/>
      <c r="DDZ6" s="38"/>
      <c r="DEA6" s="38"/>
      <c r="DEB6" s="38"/>
      <c r="DEC6" s="38"/>
      <c r="DED6" s="38"/>
      <c r="DEE6" s="38"/>
      <c r="DEF6" s="38"/>
      <c r="DEG6" s="38"/>
      <c r="DEH6" s="38"/>
      <c r="DEI6" s="38"/>
      <c r="DEJ6" s="38"/>
      <c r="DEK6" s="38"/>
      <c r="DEL6" s="38"/>
      <c r="DEM6" s="38"/>
      <c r="DEN6" s="38"/>
      <c r="DEO6" s="38"/>
      <c r="DEP6" s="38"/>
      <c r="DEQ6" s="38"/>
      <c r="DER6" s="38"/>
      <c r="DES6" s="38"/>
      <c r="DET6" s="38"/>
      <c r="DEU6" s="38"/>
      <c r="DEV6" s="38"/>
      <c r="DEW6" s="38"/>
      <c r="DEX6" s="38"/>
      <c r="DEY6" s="38"/>
      <c r="DEZ6" s="38"/>
      <c r="DFA6" s="38"/>
      <c r="DFB6" s="38"/>
      <c r="DFC6" s="38"/>
      <c r="DFD6" s="38"/>
      <c r="DFE6" s="38"/>
      <c r="DFF6" s="38"/>
      <c r="DFG6" s="38"/>
      <c r="DFH6" s="38"/>
      <c r="DFI6" s="38"/>
      <c r="DFJ6" s="38"/>
      <c r="DFK6" s="38"/>
      <c r="DFL6" s="38"/>
      <c r="DFM6" s="38"/>
      <c r="DFN6" s="38"/>
      <c r="DFO6" s="38"/>
      <c r="DFP6" s="38"/>
      <c r="DFQ6" s="38"/>
      <c r="DFR6" s="38"/>
      <c r="DFS6" s="38"/>
      <c r="DFT6" s="38"/>
      <c r="DFU6" s="38"/>
      <c r="DFV6" s="38"/>
      <c r="DFW6" s="38"/>
      <c r="DFX6" s="38"/>
      <c r="DFY6" s="38"/>
      <c r="DFZ6" s="38"/>
      <c r="DGA6" s="38"/>
      <c r="DGB6" s="38"/>
      <c r="DGC6" s="38"/>
      <c r="DGD6" s="38"/>
      <c r="DGE6" s="38"/>
      <c r="DGF6" s="38"/>
      <c r="DGG6" s="38"/>
      <c r="DGH6" s="38"/>
      <c r="DGI6" s="38"/>
      <c r="DGJ6" s="38"/>
      <c r="DGK6" s="38"/>
      <c r="DGL6" s="38"/>
      <c r="DGM6" s="38"/>
      <c r="DGN6" s="38"/>
      <c r="DGO6" s="38"/>
      <c r="DGP6" s="38"/>
      <c r="DGQ6" s="38"/>
      <c r="DGR6" s="38"/>
      <c r="DGS6" s="38"/>
      <c r="DGT6" s="38"/>
      <c r="DGU6" s="38"/>
      <c r="DGV6" s="38"/>
      <c r="DGW6" s="38"/>
      <c r="DGX6" s="38"/>
      <c r="DGY6" s="38"/>
      <c r="DGZ6" s="38"/>
      <c r="DHA6" s="38"/>
      <c r="DHB6" s="38"/>
      <c r="DHC6" s="38"/>
      <c r="DHD6" s="38"/>
      <c r="DHE6" s="38"/>
      <c r="DHF6" s="38"/>
      <c r="DHG6" s="38"/>
      <c r="DHH6" s="38"/>
      <c r="DHI6" s="38"/>
      <c r="DHJ6" s="38"/>
      <c r="DHK6" s="38"/>
      <c r="DHL6" s="38"/>
      <c r="DHM6" s="38"/>
      <c r="DHN6" s="38"/>
      <c r="DHO6" s="38"/>
      <c r="DHP6" s="38"/>
      <c r="DHQ6" s="38"/>
      <c r="DHR6" s="38"/>
      <c r="DHS6" s="38"/>
      <c r="DHT6" s="38"/>
      <c r="DHU6" s="38"/>
      <c r="DHV6" s="38"/>
      <c r="DHW6" s="38"/>
      <c r="DHX6" s="38"/>
      <c r="DHY6" s="38"/>
      <c r="DHZ6" s="38"/>
      <c r="DIA6" s="38"/>
      <c r="DIB6" s="38"/>
      <c r="DIC6" s="38"/>
      <c r="DID6" s="38"/>
      <c r="DIE6" s="38"/>
      <c r="DIF6" s="38"/>
      <c r="DIG6" s="38"/>
      <c r="DIH6" s="38"/>
      <c r="DII6" s="38"/>
      <c r="DIJ6" s="38"/>
      <c r="DIK6" s="38"/>
      <c r="DIL6" s="38"/>
      <c r="DIM6" s="38"/>
      <c r="DIN6" s="38"/>
      <c r="DIO6" s="38"/>
      <c r="DIP6" s="38"/>
      <c r="DIQ6" s="38"/>
      <c r="DIR6" s="38"/>
      <c r="DIS6" s="38"/>
      <c r="DIT6" s="38"/>
      <c r="DIU6" s="38"/>
      <c r="DIV6" s="38"/>
      <c r="DIW6" s="38"/>
      <c r="DIX6" s="38"/>
      <c r="DIY6" s="38"/>
      <c r="DIZ6" s="38"/>
      <c r="DJA6" s="38"/>
      <c r="DJB6" s="38"/>
      <c r="DJC6" s="38"/>
      <c r="DJD6" s="38"/>
      <c r="DJE6" s="38"/>
      <c r="DJF6" s="38"/>
      <c r="DJG6" s="38"/>
      <c r="DJH6" s="38"/>
      <c r="DJI6" s="38"/>
      <c r="DJJ6" s="38"/>
      <c r="DJK6" s="38"/>
      <c r="DJL6" s="38"/>
      <c r="DJM6" s="38"/>
      <c r="DJN6" s="38"/>
      <c r="DJO6" s="38"/>
      <c r="DJP6" s="38"/>
      <c r="DJQ6" s="38"/>
      <c r="DJR6" s="38"/>
      <c r="DJS6" s="38"/>
      <c r="DJT6" s="38"/>
      <c r="DJU6" s="38"/>
      <c r="DJV6" s="38"/>
      <c r="DJW6" s="38"/>
      <c r="DJX6" s="38"/>
      <c r="DJY6" s="38"/>
      <c r="DJZ6" s="38"/>
      <c r="DKA6" s="38"/>
      <c r="DKB6" s="38"/>
      <c r="DKC6" s="38"/>
      <c r="DKD6" s="38"/>
      <c r="DKE6" s="38"/>
      <c r="DKF6" s="38"/>
      <c r="DKG6" s="38"/>
      <c r="DKH6" s="38"/>
      <c r="DKI6" s="38"/>
      <c r="DKJ6" s="38"/>
      <c r="DKK6" s="38"/>
      <c r="DKL6" s="38"/>
      <c r="DKM6" s="38"/>
      <c r="DKN6" s="38"/>
      <c r="DKO6" s="38"/>
      <c r="DKP6" s="38"/>
      <c r="DKQ6" s="38"/>
      <c r="DKR6" s="38"/>
      <c r="DKS6" s="38"/>
      <c r="DKT6" s="38"/>
      <c r="DKU6" s="38"/>
      <c r="DKV6" s="38"/>
      <c r="DKW6" s="38"/>
      <c r="DKX6" s="38"/>
      <c r="DKY6" s="38"/>
      <c r="DKZ6" s="38"/>
      <c r="DLA6" s="38"/>
      <c r="DLB6" s="38"/>
      <c r="DLC6" s="38"/>
      <c r="DLD6" s="38"/>
      <c r="DLE6" s="38"/>
      <c r="DLF6" s="38"/>
      <c r="DLG6" s="38"/>
      <c r="DLH6" s="38"/>
      <c r="DLI6" s="38"/>
      <c r="DLJ6" s="38"/>
      <c r="DLK6" s="38"/>
      <c r="DLL6" s="38"/>
      <c r="DLM6" s="38"/>
      <c r="DLN6" s="38"/>
      <c r="DLO6" s="38"/>
      <c r="DLP6" s="38"/>
      <c r="DLQ6" s="38"/>
      <c r="DLR6" s="38"/>
      <c r="DLS6" s="38"/>
      <c r="DLT6" s="38"/>
      <c r="DLU6" s="38"/>
      <c r="DLV6" s="38"/>
      <c r="DLW6" s="38"/>
      <c r="DLX6" s="38"/>
      <c r="DLY6" s="38"/>
      <c r="DLZ6" s="38"/>
      <c r="DMA6" s="38"/>
      <c r="DMB6" s="38"/>
      <c r="DMC6" s="38"/>
      <c r="DMD6" s="38"/>
      <c r="DME6" s="38"/>
      <c r="DMF6" s="38"/>
      <c r="DMG6" s="38"/>
      <c r="DMH6" s="38"/>
      <c r="DMI6" s="38"/>
      <c r="DMJ6" s="38"/>
      <c r="DMK6" s="38"/>
      <c r="DML6" s="38"/>
      <c r="DMM6" s="38"/>
      <c r="DMN6" s="38"/>
      <c r="DMO6" s="38"/>
      <c r="DMP6" s="38"/>
      <c r="DMQ6" s="38"/>
      <c r="DMR6" s="38"/>
      <c r="DMS6" s="38"/>
      <c r="DMT6" s="38"/>
      <c r="DMU6" s="38"/>
      <c r="DMV6" s="38"/>
      <c r="DMW6" s="38"/>
      <c r="DMX6" s="38"/>
      <c r="DMY6" s="38"/>
      <c r="DMZ6" s="38"/>
      <c r="DNA6" s="38"/>
      <c r="DNB6" s="38"/>
      <c r="DNC6" s="38"/>
      <c r="DND6" s="38"/>
      <c r="DNE6" s="38"/>
      <c r="DNF6" s="38"/>
      <c r="DNG6" s="38"/>
      <c r="DNH6" s="38"/>
      <c r="DNI6" s="38"/>
      <c r="DNJ6" s="38"/>
      <c r="DNK6" s="38"/>
      <c r="DNL6" s="38"/>
      <c r="DNM6" s="38"/>
      <c r="DNN6" s="38"/>
      <c r="DNO6" s="38"/>
      <c r="DNP6" s="38"/>
      <c r="DNQ6" s="38"/>
      <c r="DNR6" s="38"/>
      <c r="DNS6" s="38"/>
      <c r="DNT6" s="38"/>
      <c r="DNU6" s="38"/>
      <c r="DNV6" s="38"/>
      <c r="DNW6" s="38"/>
      <c r="DNX6" s="38"/>
      <c r="DNY6" s="38"/>
      <c r="DNZ6" s="38"/>
      <c r="DOA6" s="38"/>
      <c r="DOB6" s="38"/>
      <c r="DOC6" s="38"/>
      <c r="DOD6" s="38"/>
      <c r="DOE6" s="38"/>
      <c r="DOF6" s="38"/>
      <c r="DOG6" s="38"/>
      <c r="DOH6" s="38"/>
      <c r="DOI6" s="38"/>
      <c r="DOJ6" s="38"/>
      <c r="DOK6" s="38"/>
      <c r="DOL6" s="38"/>
      <c r="DOM6" s="38"/>
      <c r="DON6" s="38"/>
      <c r="DOO6" s="38"/>
      <c r="DOP6" s="38"/>
      <c r="DOQ6" s="38"/>
      <c r="DOR6" s="38"/>
      <c r="DOS6" s="38"/>
      <c r="DOT6" s="38"/>
      <c r="DOU6" s="38"/>
      <c r="DOV6" s="38"/>
      <c r="DOW6" s="38"/>
      <c r="DOX6" s="38"/>
      <c r="DOY6" s="38"/>
      <c r="DOZ6" s="38"/>
      <c r="DPA6" s="38"/>
      <c r="DPB6" s="38"/>
      <c r="DPC6" s="38"/>
      <c r="DPD6" s="38"/>
      <c r="DPE6" s="38"/>
      <c r="DPF6" s="38"/>
      <c r="DPG6" s="38"/>
      <c r="DPH6" s="38"/>
      <c r="DPI6" s="38"/>
      <c r="DPJ6" s="38"/>
      <c r="DPK6" s="38"/>
      <c r="DPL6" s="38"/>
      <c r="DPM6" s="38"/>
      <c r="DPN6" s="38"/>
      <c r="DPO6" s="38"/>
      <c r="DPP6" s="38"/>
      <c r="DPQ6" s="38"/>
      <c r="DPR6" s="38"/>
      <c r="DPS6" s="38"/>
      <c r="DPT6" s="38"/>
      <c r="DPU6" s="38"/>
      <c r="DPV6" s="38"/>
      <c r="DPW6" s="38"/>
      <c r="DPX6" s="38"/>
      <c r="DPY6" s="38"/>
      <c r="DPZ6" s="38"/>
      <c r="DQA6" s="38"/>
      <c r="DQB6" s="38"/>
      <c r="DQC6" s="38"/>
      <c r="DQD6" s="38"/>
      <c r="DQE6" s="38"/>
      <c r="DQF6" s="38"/>
      <c r="DQG6" s="38"/>
      <c r="DQH6" s="38"/>
      <c r="DQI6" s="38"/>
      <c r="DQJ6" s="38"/>
      <c r="DQK6" s="38"/>
      <c r="DQL6" s="38"/>
      <c r="DQM6" s="38"/>
      <c r="DQN6" s="38"/>
      <c r="DQO6" s="38"/>
      <c r="DQP6" s="38"/>
      <c r="DQQ6" s="38"/>
      <c r="DQR6" s="38"/>
      <c r="DQS6" s="38"/>
      <c r="DQT6" s="38"/>
      <c r="DQU6" s="38"/>
      <c r="DQV6" s="38"/>
      <c r="DQW6" s="38"/>
      <c r="DQX6" s="38"/>
      <c r="DQY6" s="38"/>
      <c r="DQZ6" s="38"/>
      <c r="DRA6" s="38"/>
      <c r="DRB6" s="38"/>
      <c r="DRC6" s="38"/>
      <c r="DRD6" s="38"/>
      <c r="DRE6" s="38"/>
      <c r="DRF6" s="38"/>
      <c r="DRG6" s="38"/>
      <c r="DRH6" s="38"/>
      <c r="DRI6" s="38"/>
      <c r="DRJ6" s="38"/>
      <c r="DRK6" s="38"/>
      <c r="DRL6" s="38"/>
      <c r="DRM6" s="38"/>
      <c r="DRN6" s="38"/>
      <c r="DRO6" s="38"/>
      <c r="DRP6" s="38"/>
      <c r="DRQ6" s="38"/>
      <c r="DRR6" s="38"/>
      <c r="DRS6" s="38"/>
      <c r="DRT6" s="38"/>
      <c r="DRU6" s="38"/>
      <c r="DRV6" s="38"/>
      <c r="DRW6" s="38"/>
      <c r="DRX6" s="38"/>
      <c r="DRY6" s="38"/>
      <c r="DRZ6" s="38"/>
      <c r="DSA6" s="38"/>
      <c r="DSB6" s="38"/>
      <c r="DSC6" s="38"/>
      <c r="DSD6" s="38"/>
      <c r="DSE6" s="38"/>
      <c r="DSF6" s="38"/>
      <c r="DSG6" s="38"/>
      <c r="DSH6" s="38"/>
      <c r="DSI6" s="38"/>
      <c r="DSJ6" s="38"/>
      <c r="DSK6" s="38"/>
      <c r="DSL6" s="38"/>
      <c r="DSM6" s="38"/>
      <c r="DSN6" s="38"/>
      <c r="DSO6" s="38"/>
      <c r="DSP6" s="38"/>
      <c r="DSQ6" s="38"/>
      <c r="DSR6" s="38"/>
      <c r="DSS6" s="38"/>
      <c r="DST6" s="38"/>
      <c r="DSU6" s="38"/>
      <c r="DSV6" s="38"/>
      <c r="DSW6" s="38"/>
      <c r="DSX6" s="38"/>
      <c r="DSY6" s="38"/>
      <c r="DSZ6" s="38"/>
      <c r="DTA6" s="38"/>
      <c r="DTB6" s="38"/>
      <c r="DTC6" s="38"/>
      <c r="DTD6" s="38"/>
      <c r="DTE6" s="38"/>
      <c r="DTF6" s="38"/>
      <c r="DTG6" s="38"/>
      <c r="DTH6" s="38"/>
      <c r="DTI6" s="38"/>
      <c r="DTJ6" s="38"/>
      <c r="DTK6" s="38"/>
      <c r="DTL6" s="38"/>
      <c r="DTM6" s="38"/>
      <c r="DTN6" s="38"/>
      <c r="DTO6" s="38"/>
      <c r="DTP6" s="38"/>
      <c r="DTQ6" s="38"/>
      <c r="DTR6" s="38"/>
      <c r="DTS6" s="38"/>
      <c r="DTT6" s="38"/>
      <c r="DTU6" s="38"/>
      <c r="DTV6" s="38"/>
      <c r="DTW6" s="38"/>
      <c r="DTX6" s="38"/>
      <c r="DTY6" s="38"/>
      <c r="DTZ6" s="38"/>
      <c r="DUA6" s="38"/>
      <c r="DUB6" s="38"/>
      <c r="DUC6" s="38"/>
      <c r="DUD6" s="38"/>
      <c r="DUE6" s="38"/>
      <c r="DUF6" s="38"/>
      <c r="DUG6" s="38"/>
      <c r="DUH6" s="38"/>
      <c r="DUI6" s="38"/>
      <c r="DUJ6" s="38"/>
      <c r="DUK6" s="38"/>
      <c r="DUL6" s="38"/>
      <c r="DUM6" s="38"/>
      <c r="DUN6" s="38"/>
      <c r="DUO6" s="38"/>
      <c r="DUP6" s="38"/>
      <c r="DUQ6" s="38"/>
      <c r="DUR6" s="38"/>
      <c r="DUS6" s="38"/>
      <c r="DUT6" s="38"/>
      <c r="DUU6" s="38"/>
      <c r="DUV6" s="38"/>
      <c r="DUW6" s="38"/>
      <c r="DUX6" s="38"/>
      <c r="DUY6" s="38"/>
      <c r="DUZ6" s="38"/>
      <c r="DVA6" s="38"/>
      <c r="DVB6" s="38"/>
      <c r="DVC6" s="38"/>
      <c r="DVD6" s="38"/>
      <c r="DVE6" s="38"/>
      <c r="DVF6" s="38"/>
      <c r="DVG6" s="38"/>
      <c r="DVH6" s="38"/>
      <c r="DVI6" s="38"/>
      <c r="DVJ6" s="38"/>
      <c r="DVK6" s="38"/>
      <c r="DVL6" s="38"/>
      <c r="DVM6" s="38"/>
      <c r="DVN6" s="38"/>
      <c r="DVO6" s="38"/>
      <c r="DVP6" s="38"/>
      <c r="DVQ6" s="38"/>
      <c r="DVR6" s="38"/>
      <c r="DVS6" s="38"/>
      <c r="DVT6" s="38"/>
      <c r="DVU6" s="38"/>
      <c r="DVV6" s="38"/>
      <c r="DVW6" s="38"/>
      <c r="DVX6" s="38"/>
      <c r="DVY6" s="38"/>
      <c r="DVZ6" s="38"/>
      <c r="DWA6" s="38"/>
      <c r="DWB6" s="38"/>
      <c r="DWC6" s="38"/>
      <c r="DWD6" s="38"/>
      <c r="DWE6" s="38"/>
      <c r="DWF6" s="38"/>
      <c r="DWG6" s="38"/>
      <c r="DWH6" s="38"/>
      <c r="DWI6" s="38"/>
      <c r="DWJ6" s="38"/>
      <c r="DWK6" s="38"/>
      <c r="DWL6" s="38"/>
      <c r="DWM6" s="38"/>
      <c r="DWN6" s="38"/>
      <c r="DWO6" s="38"/>
      <c r="DWP6" s="38"/>
      <c r="DWQ6" s="38"/>
      <c r="DWR6" s="38"/>
      <c r="DWS6" s="38"/>
      <c r="DWT6" s="38"/>
      <c r="DWU6" s="38"/>
      <c r="DWV6" s="38"/>
      <c r="DWW6" s="38"/>
      <c r="DWX6" s="38"/>
      <c r="DWY6" s="38"/>
      <c r="DWZ6" s="38"/>
      <c r="DXA6" s="38"/>
      <c r="DXB6" s="38"/>
      <c r="DXC6" s="38"/>
      <c r="DXD6" s="38"/>
      <c r="DXE6" s="38"/>
      <c r="DXF6" s="38"/>
      <c r="DXG6" s="38"/>
      <c r="DXH6" s="38"/>
      <c r="DXI6" s="38"/>
      <c r="DXJ6" s="38"/>
      <c r="DXK6" s="38"/>
      <c r="DXL6" s="38"/>
      <c r="DXM6" s="38"/>
      <c r="DXN6" s="38"/>
      <c r="DXO6" s="38"/>
      <c r="DXP6" s="38"/>
      <c r="DXQ6" s="38"/>
      <c r="DXR6" s="38"/>
      <c r="DXS6" s="38"/>
      <c r="DXT6" s="38"/>
      <c r="DXU6" s="38"/>
      <c r="DXV6" s="38"/>
      <c r="DXW6" s="38"/>
      <c r="DXX6" s="38"/>
      <c r="DXY6" s="38"/>
      <c r="DXZ6" s="38"/>
      <c r="DYA6" s="38"/>
      <c r="DYB6" s="38"/>
      <c r="DYC6" s="38"/>
      <c r="DYD6" s="38"/>
      <c r="DYE6" s="38"/>
      <c r="DYF6" s="38"/>
      <c r="DYG6" s="38"/>
      <c r="DYH6" s="38"/>
      <c r="DYI6" s="38"/>
      <c r="DYJ6" s="38"/>
      <c r="DYK6" s="38"/>
      <c r="DYL6" s="38"/>
      <c r="DYM6" s="38"/>
      <c r="DYN6" s="38"/>
      <c r="DYO6" s="38"/>
      <c r="DYP6" s="38"/>
      <c r="DYQ6" s="38"/>
      <c r="DYR6" s="38"/>
      <c r="DYS6" s="38"/>
      <c r="DYT6" s="38"/>
      <c r="DYU6" s="38"/>
      <c r="DYV6" s="38"/>
      <c r="DYW6" s="38"/>
      <c r="DYX6" s="38"/>
      <c r="DYY6" s="38"/>
      <c r="DYZ6" s="38"/>
      <c r="DZA6" s="38"/>
      <c r="DZB6" s="38"/>
      <c r="DZC6" s="38"/>
      <c r="DZD6" s="38"/>
      <c r="DZE6" s="38"/>
      <c r="DZF6" s="38"/>
      <c r="DZG6" s="38"/>
      <c r="DZH6" s="38"/>
      <c r="DZI6" s="38"/>
      <c r="DZJ6" s="38"/>
      <c r="DZK6" s="38"/>
      <c r="DZL6" s="38"/>
      <c r="DZM6" s="38"/>
      <c r="DZN6" s="38"/>
      <c r="DZO6" s="38"/>
      <c r="DZP6" s="38"/>
      <c r="DZQ6" s="38"/>
      <c r="DZR6" s="38"/>
      <c r="DZS6" s="38"/>
      <c r="DZT6" s="38"/>
      <c r="DZU6" s="38"/>
      <c r="DZV6" s="38"/>
      <c r="DZW6" s="38"/>
      <c r="DZX6" s="38"/>
      <c r="DZY6" s="38"/>
      <c r="DZZ6" s="38"/>
      <c r="EAA6" s="38"/>
      <c r="EAB6" s="38"/>
      <c r="EAC6" s="38"/>
      <c r="EAD6" s="38"/>
      <c r="EAE6" s="38"/>
      <c r="EAF6" s="38"/>
      <c r="EAG6" s="38"/>
      <c r="EAH6" s="38"/>
      <c r="EAI6" s="38"/>
      <c r="EAJ6" s="38"/>
      <c r="EAK6" s="38"/>
      <c r="EAL6" s="38"/>
      <c r="EAM6" s="38"/>
      <c r="EAN6" s="38"/>
      <c r="EAO6" s="38"/>
      <c r="EAP6" s="38"/>
      <c r="EAQ6" s="38"/>
      <c r="EAR6" s="38"/>
      <c r="EAS6" s="38"/>
      <c r="EAT6" s="38"/>
      <c r="EAU6" s="38"/>
      <c r="EAV6" s="38"/>
      <c r="EAW6" s="38"/>
      <c r="EAX6" s="38"/>
      <c r="EAY6" s="38"/>
      <c r="EAZ6" s="38"/>
      <c r="EBA6" s="38"/>
      <c r="EBB6" s="38"/>
      <c r="EBC6" s="38"/>
      <c r="EBD6" s="38"/>
      <c r="EBE6" s="38"/>
      <c r="EBF6" s="38"/>
      <c r="EBG6" s="38"/>
      <c r="EBH6" s="38"/>
      <c r="EBI6" s="38"/>
      <c r="EBJ6" s="38"/>
      <c r="EBK6" s="38"/>
      <c r="EBL6" s="38"/>
      <c r="EBM6" s="38"/>
      <c r="EBN6" s="38"/>
      <c r="EBO6" s="38"/>
      <c r="EBP6" s="38"/>
      <c r="EBQ6" s="38"/>
      <c r="EBR6" s="38"/>
      <c r="EBS6" s="38"/>
      <c r="EBT6" s="38"/>
      <c r="EBU6" s="38"/>
      <c r="EBV6" s="38"/>
      <c r="EBW6" s="38"/>
      <c r="EBX6" s="38"/>
      <c r="EBY6" s="38"/>
      <c r="EBZ6" s="38"/>
      <c r="ECA6" s="38"/>
      <c r="ECB6" s="38"/>
      <c r="ECC6" s="38"/>
      <c r="ECD6" s="38"/>
      <c r="ECE6" s="38"/>
      <c r="ECF6" s="38"/>
      <c r="ECG6" s="38"/>
      <c r="ECH6" s="38"/>
      <c r="ECI6" s="38"/>
      <c r="ECJ6" s="38"/>
      <c r="ECK6" s="38"/>
      <c r="ECL6" s="38"/>
      <c r="ECM6" s="38"/>
      <c r="ECN6" s="38"/>
      <c r="ECO6" s="38"/>
      <c r="ECP6" s="38"/>
      <c r="ECQ6" s="38"/>
      <c r="ECR6" s="38"/>
      <c r="ECS6" s="38"/>
      <c r="ECT6" s="38"/>
      <c r="ECU6" s="38"/>
      <c r="ECV6" s="38"/>
      <c r="ECW6" s="38"/>
      <c r="ECX6" s="38"/>
      <c r="ECY6" s="38"/>
      <c r="ECZ6" s="38"/>
      <c r="EDA6" s="38"/>
      <c r="EDB6" s="38"/>
      <c r="EDC6" s="38"/>
      <c r="EDD6" s="38"/>
      <c r="EDE6" s="38"/>
      <c r="EDF6" s="38"/>
      <c r="EDG6" s="38"/>
      <c r="EDH6" s="38"/>
      <c r="EDI6" s="38"/>
      <c r="EDJ6" s="38"/>
      <c r="EDK6" s="38"/>
      <c r="EDL6" s="38"/>
      <c r="EDM6" s="38"/>
      <c r="EDN6" s="38"/>
      <c r="EDO6" s="38"/>
      <c r="EDP6" s="38"/>
      <c r="EDQ6" s="38"/>
      <c r="EDR6" s="38"/>
      <c r="EDS6" s="38"/>
      <c r="EDT6" s="38"/>
      <c r="EDU6" s="38"/>
      <c r="EDV6" s="38"/>
      <c r="EDW6" s="38"/>
      <c r="EDX6" s="38"/>
      <c r="EDY6" s="38"/>
      <c r="EDZ6" s="38"/>
      <c r="EEA6" s="38"/>
      <c r="EEB6" s="38"/>
      <c r="EEC6" s="38"/>
      <c r="EED6" s="38"/>
      <c r="EEE6" s="38"/>
      <c r="EEF6" s="38"/>
      <c r="EEG6" s="38"/>
      <c r="EEH6" s="38"/>
      <c r="EEI6" s="38"/>
      <c r="EEJ6" s="38"/>
      <c r="EEK6" s="38"/>
      <c r="EEL6" s="38"/>
      <c r="EEM6" s="38"/>
      <c r="EEN6" s="38"/>
      <c r="EEO6" s="38"/>
      <c r="EEP6" s="38"/>
      <c r="EEQ6" s="38"/>
      <c r="EER6" s="38"/>
      <c r="EES6" s="38"/>
      <c r="EET6" s="38"/>
      <c r="EEU6" s="38"/>
      <c r="EEV6" s="38"/>
      <c r="EEW6" s="38"/>
      <c r="EEX6" s="38"/>
      <c r="EEY6" s="38"/>
      <c r="EEZ6" s="38"/>
      <c r="EFA6" s="38"/>
      <c r="EFB6" s="38"/>
      <c r="EFC6" s="38"/>
      <c r="EFD6" s="38"/>
      <c r="EFE6" s="38"/>
      <c r="EFF6" s="38"/>
      <c r="EFG6" s="38"/>
      <c r="EFH6" s="38"/>
      <c r="EFI6" s="38"/>
      <c r="EFJ6" s="38"/>
      <c r="EFK6" s="38"/>
      <c r="EFL6" s="38"/>
      <c r="EFM6" s="38"/>
      <c r="EFN6" s="38"/>
      <c r="EFO6" s="38"/>
      <c r="EFP6" s="38"/>
      <c r="EFQ6" s="38"/>
      <c r="EFR6" s="38"/>
      <c r="EFS6" s="38"/>
      <c r="EFT6" s="38"/>
      <c r="EFU6" s="38"/>
      <c r="EFV6" s="38"/>
      <c r="EFW6" s="38"/>
      <c r="EFX6" s="38"/>
      <c r="EFY6" s="38"/>
      <c r="EFZ6" s="38"/>
      <c r="EGA6" s="38"/>
      <c r="EGB6" s="38"/>
      <c r="EGC6" s="38"/>
      <c r="EGD6" s="38"/>
      <c r="EGE6" s="38"/>
      <c r="EGF6" s="38"/>
      <c r="EGG6" s="38"/>
      <c r="EGH6" s="38"/>
      <c r="EGI6" s="38"/>
      <c r="EGJ6" s="38"/>
      <c r="EGK6" s="38"/>
      <c r="EGL6" s="38"/>
      <c r="EGM6" s="38"/>
      <c r="EGN6" s="38"/>
      <c r="EGO6" s="38"/>
      <c r="EGP6" s="38"/>
      <c r="EGQ6" s="38"/>
      <c r="EGR6" s="38"/>
      <c r="EGS6" s="38"/>
      <c r="EGT6" s="38"/>
      <c r="EGU6" s="38"/>
      <c r="EGV6" s="38"/>
      <c r="EGW6" s="38"/>
      <c r="EGX6" s="38"/>
      <c r="EGY6" s="38"/>
      <c r="EGZ6" s="38"/>
      <c r="EHA6" s="38"/>
      <c r="EHB6" s="38"/>
      <c r="EHC6" s="38"/>
      <c r="EHD6" s="38"/>
      <c r="EHE6" s="38"/>
      <c r="EHF6" s="38"/>
      <c r="EHG6" s="38"/>
      <c r="EHH6" s="38"/>
      <c r="EHI6" s="38"/>
      <c r="EHJ6" s="38"/>
      <c r="EHK6" s="38"/>
      <c r="EHL6" s="38"/>
      <c r="EHM6" s="38"/>
      <c r="EHN6" s="38"/>
      <c r="EHO6" s="38"/>
      <c r="EHP6" s="38"/>
      <c r="EHQ6" s="38"/>
      <c r="EHR6" s="38"/>
      <c r="EHS6" s="38"/>
      <c r="EHT6" s="38"/>
      <c r="EHU6" s="38"/>
      <c r="EHV6" s="38"/>
      <c r="EHW6" s="38"/>
      <c r="EHX6" s="38"/>
      <c r="EHY6" s="38"/>
      <c r="EHZ6" s="38"/>
      <c r="EIA6" s="38"/>
      <c r="EIB6" s="38"/>
      <c r="EIC6" s="38"/>
      <c r="EID6" s="38"/>
      <c r="EIE6" s="38"/>
      <c r="EIF6" s="38"/>
      <c r="EIG6" s="38"/>
      <c r="EIH6" s="38"/>
      <c r="EII6" s="38"/>
      <c r="EIJ6" s="38"/>
      <c r="EIK6" s="38"/>
      <c r="EIL6" s="38"/>
      <c r="EIM6" s="38"/>
      <c r="EIN6" s="38"/>
      <c r="EIO6" s="38"/>
      <c r="EIP6" s="38"/>
      <c r="EIQ6" s="38"/>
      <c r="EIR6" s="38"/>
      <c r="EIS6" s="38"/>
      <c r="EIT6" s="38"/>
      <c r="EIU6" s="38"/>
      <c r="EIV6" s="38"/>
      <c r="EIW6" s="38"/>
      <c r="EIX6" s="38"/>
      <c r="EIY6" s="38"/>
      <c r="EIZ6" s="38"/>
      <c r="EJA6" s="38"/>
      <c r="EJB6" s="38"/>
      <c r="EJC6" s="38"/>
      <c r="EJD6" s="38"/>
      <c r="EJE6" s="38"/>
      <c r="EJF6" s="38"/>
      <c r="EJG6" s="38"/>
      <c r="EJH6" s="38"/>
      <c r="EJI6" s="38"/>
      <c r="EJJ6" s="38"/>
      <c r="EJK6" s="38"/>
      <c r="EJL6" s="38"/>
      <c r="EJM6" s="38"/>
      <c r="EJN6" s="38"/>
      <c r="EJO6" s="38"/>
      <c r="EJP6" s="38"/>
      <c r="EJQ6" s="38"/>
      <c r="EJR6" s="38"/>
      <c r="EJS6" s="38"/>
      <c r="EJT6" s="38"/>
      <c r="EJU6" s="38"/>
      <c r="EJV6" s="38"/>
      <c r="EJW6" s="38"/>
      <c r="EJX6" s="38"/>
      <c r="EJY6" s="38"/>
      <c r="EJZ6" s="38"/>
      <c r="EKA6" s="38"/>
      <c r="EKB6" s="38"/>
      <c r="EKC6" s="38"/>
      <c r="EKD6" s="38"/>
      <c r="EKE6" s="38"/>
      <c r="EKF6" s="38"/>
      <c r="EKG6" s="38"/>
      <c r="EKH6" s="38"/>
      <c r="EKI6" s="38"/>
      <c r="EKJ6" s="38"/>
      <c r="EKK6" s="38"/>
      <c r="EKL6" s="38"/>
      <c r="EKM6" s="38"/>
      <c r="EKN6" s="38"/>
      <c r="EKO6" s="38"/>
      <c r="EKP6" s="38"/>
      <c r="EKQ6" s="38"/>
      <c r="EKR6" s="38"/>
      <c r="EKS6" s="38"/>
      <c r="EKT6" s="38"/>
      <c r="EKU6" s="38"/>
      <c r="EKV6" s="38"/>
      <c r="EKW6" s="38"/>
      <c r="EKX6" s="38"/>
      <c r="EKY6" s="38"/>
      <c r="EKZ6" s="38"/>
      <c r="ELA6" s="38"/>
      <c r="ELB6" s="38"/>
      <c r="ELC6" s="38"/>
      <c r="ELD6" s="38"/>
      <c r="ELE6" s="38"/>
      <c r="ELF6" s="38"/>
      <c r="ELG6" s="38"/>
      <c r="ELH6" s="38"/>
      <c r="ELI6" s="38"/>
      <c r="ELJ6" s="38"/>
      <c r="ELK6" s="38"/>
      <c r="ELL6" s="38"/>
      <c r="ELM6" s="38"/>
      <c r="ELN6" s="38"/>
      <c r="ELO6" s="38"/>
      <c r="ELP6" s="38"/>
      <c r="ELQ6" s="38"/>
      <c r="ELR6" s="38"/>
      <c r="ELS6" s="38"/>
      <c r="ELT6" s="38"/>
      <c r="ELU6" s="38"/>
      <c r="ELV6" s="38"/>
      <c r="ELW6" s="38"/>
      <c r="ELX6" s="38"/>
      <c r="ELY6" s="38"/>
      <c r="ELZ6" s="38"/>
      <c r="EMA6" s="38"/>
      <c r="EMB6" s="38"/>
      <c r="EMC6" s="38"/>
      <c r="EMD6" s="38"/>
      <c r="EME6" s="38"/>
      <c r="EMF6" s="38"/>
      <c r="EMG6" s="38"/>
      <c r="EMH6" s="38"/>
      <c r="EMI6" s="38"/>
      <c r="EMJ6" s="38"/>
      <c r="EMK6" s="38"/>
      <c r="EML6" s="38"/>
      <c r="EMM6" s="38"/>
      <c r="EMN6" s="38"/>
      <c r="EMO6" s="38"/>
      <c r="EMP6" s="38"/>
      <c r="EMQ6" s="38"/>
      <c r="EMR6" s="38"/>
      <c r="EMS6" s="38"/>
      <c r="EMT6" s="38"/>
      <c r="EMU6" s="38"/>
      <c r="EMV6" s="38"/>
      <c r="EMW6" s="38"/>
      <c r="EMX6" s="38"/>
      <c r="EMY6" s="38"/>
      <c r="EMZ6" s="38"/>
      <c r="ENA6" s="38"/>
      <c r="ENB6" s="38"/>
      <c r="ENC6" s="38"/>
      <c r="END6" s="38"/>
      <c r="ENE6" s="38"/>
      <c r="ENF6" s="38"/>
      <c r="ENG6" s="38"/>
      <c r="ENH6" s="38"/>
      <c r="ENI6" s="38"/>
      <c r="ENJ6" s="38"/>
      <c r="ENK6" s="38"/>
      <c r="ENL6" s="38"/>
      <c r="ENM6" s="38"/>
      <c r="ENN6" s="38"/>
      <c r="ENO6" s="38"/>
      <c r="ENP6" s="38"/>
      <c r="ENQ6" s="38"/>
      <c r="ENR6" s="38"/>
      <c r="ENS6" s="38"/>
      <c r="ENT6" s="38"/>
      <c r="ENU6" s="38"/>
      <c r="ENV6" s="38"/>
      <c r="ENW6" s="38"/>
      <c r="ENX6" s="38"/>
      <c r="ENY6" s="38"/>
      <c r="ENZ6" s="38"/>
      <c r="EOA6" s="38"/>
      <c r="EOB6" s="38"/>
      <c r="EOC6" s="38"/>
      <c r="EOD6" s="38"/>
      <c r="EOE6" s="38"/>
      <c r="EOF6" s="38"/>
      <c r="EOG6" s="38"/>
      <c r="EOH6" s="38"/>
      <c r="EOI6" s="38"/>
      <c r="EOJ6" s="38"/>
      <c r="EOK6" s="38"/>
      <c r="EOL6" s="38"/>
      <c r="EOM6" s="38"/>
      <c r="EON6" s="38"/>
      <c r="EOO6" s="38"/>
      <c r="EOP6" s="38"/>
      <c r="EOQ6" s="38"/>
      <c r="EOR6" s="38"/>
      <c r="EOS6" s="38"/>
      <c r="EOT6" s="38"/>
      <c r="EOU6" s="38"/>
      <c r="EOV6" s="38"/>
      <c r="EOW6" s="38"/>
      <c r="EOX6" s="38"/>
      <c r="EOY6" s="38"/>
      <c r="EOZ6" s="38"/>
      <c r="EPA6" s="38"/>
      <c r="EPB6" s="38"/>
      <c r="EPC6" s="38"/>
      <c r="EPD6" s="38"/>
      <c r="EPE6" s="38"/>
      <c r="EPF6" s="38"/>
      <c r="EPG6" s="38"/>
      <c r="EPH6" s="38"/>
      <c r="EPI6" s="38"/>
      <c r="EPJ6" s="38"/>
      <c r="EPK6" s="38"/>
      <c r="EPL6" s="38"/>
      <c r="EPM6" s="38"/>
      <c r="EPN6" s="38"/>
      <c r="EPO6" s="38"/>
      <c r="EPP6" s="38"/>
      <c r="EPQ6" s="38"/>
      <c r="EPR6" s="38"/>
      <c r="EPS6" s="38"/>
      <c r="EPT6" s="38"/>
      <c r="EPU6" s="38"/>
      <c r="EPV6" s="38"/>
      <c r="EPW6" s="38"/>
      <c r="EPX6" s="38"/>
      <c r="EPY6" s="38"/>
      <c r="EPZ6" s="38"/>
      <c r="EQA6" s="38"/>
      <c r="EQB6" s="38"/>
      <c r="EQC6" s="38"/>
      <c r="EQD6" s="38"/>
      <c r="EQE6" s="38"/>
      <c r="EQF6" s="38"/>
      <c r="EQG6" s="38"/>
      <c r="EQH6" s="38"/>
      <c r="EQI6" s="38"/>
      <c r="EQJ6" s="38"/>
      <c r="EQK6" s="38"/>
      <c r="EQL6" s="38"/>
      <c r="EQM6" s="38"/>
      <c r="EQN6" s="38"/>
      <c r="EQO6" s="38"/>
      <c r="EQP6" s="38"/>
      <c r="EQQ6" s="38"/>
      <c r="EQR6" s="38"/>
      <c r="EQS6" s="38"/>
      <c r="EQT6" s="38"/>
      <c r="EQU6" s="38"/>
      <c r="EQV6" s="38"/>
      <c r="EQW6" s="38"/>
      <c r="EQX6" s="38"/>
      <c r="EQY6" s="38"/>
      <c r="EQZ6" s="38"/>
      <c r="ERA6" s="38"/>
      <c r="ERB6" s="38"/>
      <c r="ERC6" s="38"/>
      <c r="ERD6" s="38"/>
      <c r="ERE6" s="38"/>
      <c r="ERF6" s="38"/>
      <c r="ERG6" s="38"/>
      <c r="ERH6" s="38"/>
      <c r="ERI6" s="38"/>
      <c r="ERJ6" s="38"/>
      <c r="ERK6" s="38"/>
      <c r="ERL6" s="38"/>
      <c r="ERM6" s="38"/>
      <c r="ERN6" s="38"/>
      <c r="ERO6" s="38"/>
      <c r="ERP6" s="38"/>
      <c r="ERQ6" s="38"/>
      <c r="ERR6" s="38"/>
      <c r="ERS6" s="38"/>
      <c r="ERT6" s="38"/>
      <c r="ERU6" s="38"/>
      <c r="ERV6" s="38"/>
      <c r="ERW6" s="38"/>
      <c r="ERX6" s="38"/>
      <c r="ERY6" s="38"/>
      <c r="ERZ6" s="38"/>
      <c r="ESA6" s="38"/>
      <c r="ESB6" s="38"/>
      <c r="ESC6" s="38"/>
      <c r="ESD6" s="38"/>
      <c r="ESE6" s="38"/>
      <c r="ESF6" s="38"/>
      <c r="ESG6" s="38"/>
      <c r="ESH6" s="38"/>
      <c r="ESI6" s="38"/>
      <c r="ESJ6" s="38"/>
      <c r="ESK6" s="38"/>
      <c r="ESL6" s="38"/>
      <c r="ESM6" s="38"/>
      <c r="ESN6" s="38"/>
      <c r="ESO6" s="38"/>
      <c r="ESP6" s="38"/>
      <c r="ESQ6" s="38"/>
      <c r="ESR6" s="38"/>
      <c r="ESS6" s="38"/>
      <c r="EST6" s="38"/>
      <c r="ESU6" s="38"/>
      <c r="ESV6" s="38"/>
      <c r="ESW6" s="38"/>
      <c r="ESX6" s="38"/>
      <c r="ESY6" s="38"/>
      <c r="ESZ6" s="38"/>
      <c r="ETA6" s="38"/>
      <c r="ETB6" s="38"/>
      <c r="ETC6" s="38"/>
      <c r="ETD6" s="38"/>
      <c r="ETE6" s="38"/>
      <c r="ETF6" s="38"/>
      <c r="ETG6" s="38"/>
      <c r="ETH6" s="38"/>
      <c r="ETI6" s="38"/>
      <c r="ETJ6" s="38"/>
      <c r="ETK6" s="38"/>
      <c r="ETL6" s="38"/>
      <c r="ETM6" s="38"/>
      <c r="ETN6" s="38"/>
      <c r="ETO6" s="38"/>
      <c r="ETP6" s="38"/>
      <c r="ETQ6" s="38"/>
      <c r="ETR6" s="38"/>
      <c r="ETS6" s="38"/>
      <c r="ETT6" s="38"/>
      <c r="ETU6" s="38"/>
      <c r="ETV6" s="38"/>
      <c r="ETW6" s="38"/>
      <c r="ETX6" s="38"/>
      <c r="ETY6" s="38"/>
      <c r="ETZ6" s="38"/>
      <c r="EUA6" s="38"/>
      <c r="EUB6" s="38"/>
      <c r="EUC6" s="38"/>
      <c r="EUD6" s="38"/>
      <c r="EUE6" s="38"/>
      <c r="EUF6" s="38"/>
      <c r="EUG6" s="38"/>
      <c r="EUH6" s="38"/>
      <c r="EUI6" s="38"/>
      <c r="EUJ6" s="38"/>
      <c r="EUK6" s="38"/>
      <c r="EUL6" s="38"/>
      <c r="EUM6" s="38"/>
      <c r="EUN6" s="38"/>
      <c r="EUO6" s="38"/>
      <c r="EUP6" s="38"/>
      <c r="EUQ6" s="38"/>
      <c r="EUR6" s="38"/>
      <c r="EUS6" s="38"/>
      <c r="EUT6" s="38"/>
      <c r="EUU6" s="38"/>
      <c r="EUV6" s="38"/>
      <c r="EUW6" s="38"/>
      <c r="EUX6" s="38"/>
      <c r="EUY6" s="38"/>
      <c r="EUZ6" s="38"/>
      <c r="EVA6" s="38"/>
      <c r="EVB6" s="38"/>
      <c r="EVC6" s="38"/>
      <c r="EVD6" s="38"/>
      <c r="EVE6" s="38"/>
      <c r="EVF6" s="38"/>
      <c r="EVG6" s="38"/>
      <c r="EVH6" s="38"/>
      <c r="EVI6" s="38"/>
      <c r="EVJ6" s="38"/>
      <c r="EVK6" s="38"/>
      <c r="EVL6" s="38"/>
      <c r="EVM6" s="38"/>
      <c r="EVN6" s="38"/>
      <c r="EVO6" s="38"/>
      <c r="EVP6" s="38"/>
      <c r="EVQ6" s="38"/>
      <c r="EVR6" s="38"/>
      <c r="EVS6" s="38"/>
      <c r="EVT6" s="38"/>
      <c r="EVU6" s="38"/>
      <c r="EVV6" s="38"/>
      <c r="EVW6" s="38"/>
      <c r="EVX6" s="38"/>
      <c r="EVY6" s="38"/>
      <c r="EVZ6" s="38"/>
      <c r="EWA6" s="38"/>
      <c r="EWB6" s="38"/>
      <c r="EWC6" s="38"/>
      <c r="EWD6" s="38"/>
      <c r="EWE6" s="38"/>
      <c r="EWF6" s="38"/>
      <c r="EWG6" s="38"/>
      <c r="EWH6" s="38"/>
      <c r="EWI6" s="38"/>
      <c r="EWJ6" s="38"/>
      <c r="EWK6" s="38"/>
      <c r="EWL6" s="38"/>
      <c r="EWM6" s="38"/>
      <c r="EWN6" s="38"/>
      <c r="EWO6" s="38"/>
      <c r="EWP6" s="38"/>
      <c r="EWQ6" s="38"/>
      <c r="EWR6" s="38"/>
      <c r="EWS6" s="38"/>
      <c r="EWT6" s="38"/>
      <c r="EWU6" s="38"/>
      <c r="EWV6" s="38"/>
      <c r="EWW6" s="38"/>
      <c r="EWX6" s="38"/>
      <c r="EWY6" s="38"/>
      <c r="EWZ6" s="38"/>
      <c r="EXA6" s="38"/>
      <c r="EXB6" s="38"/>
      <c r="EXC6" s="38"/>
      <c r="EXD6" s="38"/>
      <c r="EXE6" s="38"/>
      <c r="EXF6" s="38"/>
      <c r="EXG6" s="38"/>
      <c r="EXH6" s="38"/>
      <c r="EXI6" s="38"/>
      <c r="EXJ6" s="38"/>
      <c r="EXK6" s="38"/>
      <c r="EXL6" s="38"/>
      <c r="EXM6" s="38"/>
      <c r="EXN6" s="38"/>
      <c r="EXO6" s="38"/>
      <c r="EXP6" s="38"/>
      <c r="EXQ6" s="38"/>
      <c r="EXR6" s="38"/>
      <c r="EXS6" s="38"/>
      <c r="EXT6" s="38"/>
      <c r="EXU6" s="38"/>
      <c r="EXV6" s="38"/>
      <c r="EXW6" s="38"/>
      <c r="EXX6" s="38"/>
      <c r="EXY6" s="38"/>
      <c r="EXZ6" s="38"/>
      <c r="EYA6" s="38"/>
      <c r="EYB6" s="38"/>
      <c r="EYC6" s="38"/>
      <c r="EYD6" s="38"/>
      <c r="EYE6" s="38"/>
      <c r="EYF6" s="38"/>
      <c r="EYG6" s="38"/>
      <c r="EYH6" s="38"/>
      <c r="EYI6" s="38"/>
      <c r="EYJ6" s="38"/>
      <c r="EYK6" s="38"/>
      <c r="EYL6" s="38"/>
      <c r="EYM6" s="38"/>
      <c r="EYN6" s="38"/>
      <c r="EYO6" s="38"/>
      <c r="EYP6" s="38"/>
      <c r="EYQ6" s="38"/>
      <c r="EYR6" s="38"/>
      <c r="EYS6" s="38"/>
      <c r="EYT6" s="38"/>
      <c r="EYU6" s="38"/>
      <c r="EYV6" s="38"/>
      <c r="EYW6" s="38"/>
      <c r="EYX6" s="38"/>
      <c r="EYY6" s="38"/>
      <c r="EYZ6" s="38"/>
      <c r="EZA6" s="38"/>
      <c r="EZB6" s="38"/>
      <c r="EZC6" s="38"/>
      <c r="EZD6" s="38"/>
      <c r="EZE6" s="38"/>
      <c r="EZF6" s="38"/>
      <c r="EZG6" s="38"/>
      <c r="EZH6" s="38"/>
      <c r="EZI6" s="38"/>
      <c r="EZJ6" s="38"/>
      <c r="EZK6" s="38"/>
      <c r="EZL6" s="38"/>
      <c r="EZM6" s="38"/>
      <c r="EZN6" s="38"/>
      <c r="EZO6" s="38"/>
      <c r="EZP6" s="38"/>
      <c r="EZQ6" s="38"/>
      <c r="EZR6" s="38"/>
      <c r="EZS6" s="38"/>
      <c r="EZT6" s="38"/>
      <c r="EZU6" s="38"/>
      <c r="EZV6" s="38"/>
      <c r="EZW6" s="38"/>
      <c r="EZX6" s="38"/>
      <c r="EZY6" s="38"/>
      <c r="EZZ6" s="38"/>
      <c r="FAA6" s="38"/>
      <c r="FAB6" s="38"/>
      <c r="FAC6" s="38"/>
      <c r="FAD6" s="38"/>
      <c r="FAE6" s="38"/>
      <c r="FAF6" s="38"/>
      <c r="FAG6" s="38"/>
      <c r="FAH6" s="38"/>
      <c r="FAI6" s="38"/>
      <c r="FAJ6" s="38"/>
      <c r="FAK6" s="38"/>
      <c r="FAL6" s="38"/>
      <c r="FAM6" s="38"/>
      <c r="FAN6" s="38"/>
      <c r="FAO6" s="38"/>
      <c r="FAP6" s="38"/>
      <c r="FAQ6" s="38"/>
      <c r="FAR6" s="38"/>
      <c r="FAS6" s="38"/>
      <c r="FAT6" s="38"/>
      <c r="FAU6" s="38"/>
      <c r="FAV6" s="38"/>
      <c r="FAW6" s="38"/>
      <c r="FAX6" s="38"/>
      <c r="FAY6" s="38"/>
      <c r="FAZ6" s="38"/>
      <c r="FBA6" s="38"/>
      <c r="FBB6" s="38"/>
      <c r="FBC6" s="38"/>
      <c r="FBD6" s="38"/>
      <c r="FBE6" s="38"/>
      <c r="FBF6" s="38"/>
      <c r="FBG6" s="38"/>
      <c r="FBH6" s="38"/>
      <c r="FBI6" s="38"/>
      <c r="FBJ6" s="38"/>
      <c r="FBK6" s="38"/>
      <c r="FBL6" s="38"/>
      <c r="FBM6" s="38"/>
      <c r="FBN6" s="38"/>
      <c r="FBO6" s="38"/>
      <c r="FBP6" s="38"/>
      <c r="FBQ6" s="38"/>
      <c r="FBR6" s="38"/>
      <c r="FBS6" s="38"/>
      <c r="FBT6" s="38"/>
      <c r="FBU6" s="38"/>
      <c r="FBV6" s="38"/>
      <c r="FBW6" s="38"/>
      <c r="FBX6" s="38"/>
      <c r="FBY6" s="38"/>
      <c r="FBZ6" s="38"/>
      <c r="FCA6" s="38"/>
      <c r="FCB6" s="38"/>
      <c r="FCC6" s="38"/>
      <c r="FCD6" s="38"/>
      <c r="FCE6" s="38"/>
      <c r="FCF6" s="38"/>
      <c r="FCG6" s="38"/>
      <c r="FCH6" s="38"/>
      <c r="FCI6" s="38"/>
      <c r="FCJ6" s="38"/>
      <c r="FCK6" s="38"/>
      <c r="FCL6" s="38"/>
      <c r="FCM6" s="38"/>
      <c r="FCN6" s="38"/>
      <c r="FCO6" s="38"/>
      <c r="FCP6" s="38"/>
      <c r="FCQ6" s="38"/>
      <c r="FCR6" s="38"/>
      <c r="FCS6" s="38"/>
      <c r="FCT6" s="38"/>
      <c r="FCU6" s="38"/>
      <c r="FCV6" s="38"/>
      <c r="FCW6" s="38"/>
      <c r="FCX6" s="38"/>
      <c r="FCY6" s="38"/>
      <c r="FCZ6" s="38"/>
      <c r="FDA6" s="38"/>
      <c r="FDB6" s="38"/>
      <c r="FDC6" s="38"/>
      <c r="FDD6" s="38"/>
      <c r="FDE6" s="38"/>
      <c r="FDF6" s="38"/>
      <c r="FDG6" s="38"/>
      <c r="FDH6" s="38"/>
      <c r="FDI6" s="38"/>
      <c r="FDJ6" s="38"/>
      <c r="FDK6" s="38"/>
      <c r="FDL6" s="38"/>
      <c r="FDM6" s="38"/>
      <c r="FDN6" s="38"/>
      <c r="FDO6" s="38"/>
      <c r="FDP6" s="38"/>
      <c r="FDQ6" s="38"/>
      <c r="FDR6" s="38"/>
      <c r="FDS6" s="38"/>
      <c r="FDT6" s="38"/>
      <c r="FDU6" s="38"/>
      <c r="FDV6" s="38"/>
      <c r="FDW6" s="38"/>
      <c r="FDX6" s="38"/>
      <c r="FDY6" s="38"/>
      <c r="FDZ6" s="38"/>
      <c r="FEA6" s="38"/>
      <c r="FEB6" s="38"/>
      <c r="FEC6" s="38"/>
      <c r="FED6" s="38"/>
      <c r="FEE6" s="38"/>
      <c r="FEF6" s="38"/>
      <c r="FEG6" s="38"/>
      <c r="FEH6" s="38"/>
      <c r="FEI6" s="38"/>
      <c r="FEJ6" s="38"/>
      <c r="FEK6" s="38"/>
      <c r="FEL6" s="38"/>
      <c r="FEM6" s="38"/>
      <c r="FEN6" s="38"/>
      <c r="FEO6" s="38"/>
      <c r="FEP6" s="38"/>
      <c r="FEQ6" s="38"/>
      <c r="FER6" s="38"/>
      <c r="FES6" s="38"/>
      <c r="FET6" s="38"/>
      <c r="FEU6" s="38"/>
      <c r="FEV6" s="38"/>
      <c r="FEW6" s="38"/>
      <c r="FEX6" s="38"/>
      <c r="FEY6" s="38"/>
      <c r="FEZ6" s="38"/>
      <c r="FFA6" s="38"/>
      <c r="FFB6" s="38"/>
      <c r="FFC6" s="38"/>
      <c r="FFD6" s="38"/>
      <c r="FFE6" s="38"/>
      <c r="FFF6" s="38"/>
      <c r="FFG6" s="38"/>
      <c r="FFH6" s="38"/>
      <c r="FFI6" s="38"/>
      <c r="FFJ6" s="38"/>
      <c r="FFK6" s="38"/>
      <c r="FFL6" s="38"/>
      <c r="FFM6" s="38"/>
      <c r="FFN6" s="38"/>
      <c r="FFO6" s="38"/>
      <c r="FFP6" s="38"/>
      <c r="FFQ6" s="38"/>
      <c r="FFR6" s="38"/>
      <c r="FFS6" s="38"/>
      <c r="FFT6" s="38"/>
      <c r="FFU6" s="38"/>
      <c r="FFV6" s="38"/>
      <c r="FFW6" s="38"/>
      <c r="FFX6" s="38"/>
      <c r="FFY6" s="38"/>
      <c r="FFZ6" s="38"/>
      <c r="FGA6" s="38"/>
      <c r="FGB6" s="38"/>
      <c r="FGC6" s="38"/>
      <c r="FGD6" s="38"/>
      <c r="FGE6" s="38"/>
      <c r="FGF6" s="38"/>
      <c r="FGG6" s="38"/>
      <c r="FGH6" s="38"/>
      <c r="FGI6" s="38"/>
      <c r="FGJ6" s="38"/>
      <c r="FGK6" s="38"/>
      <c r="FGL6" s="38"/>
      <c r="FGM6" s="38"/>
      <c r="FGN6" s="38"/>
      <c r="FGO6" s="38"/>
      <c r="FGP6" s="38"/>
      <c r="FGQ6" s="38"/>
      <c r="FGR6" s="38"/>
      <c r="FGS6" s="38"/>
      <c r="FGT6" s="38"/>
      <c r="FGU6" s="38"/>
      <c r="FGV6" s="38"/>
      <c r="FGW6" s="38"/>
      <c r="FGX6" s="38"/>
      <c r="FGY6" s="38"/>
      <c r="FGZ6" s="38"/>
      <c r="FHA6" s="38"/>
      <c r="FHB6" s="38"/>
      <c r="FHC6" s="38"/>
      <c r="FHD6" s="38"/>
      <c r="FHE6" s="38"/>
      <c r="FHF6" s="38"/>
      <c r="FHG6" s="38"/>
      <c r="FHH6" s="38"/>
      <c r="FHI6" s="38"/>
      <c r="FHJ6" s="38"/>
      <c r="FHK6" s="38"/>
      <c r="FHL6" s="38"/>
      <c r="FHM6" s="38"/>
      <c r="FHN6" s="38"/>
      <c r="FHO6" s="38"/>
      <c r="FHP6" s="38"/>
      <c r="FHQ6" s="38"/>
      <c r="FHR6" s="38"/>
      <c r="FHS6" s="38"/>
      <c r="FHT6" s="38"/>
      <c r="FHU6" s="38"/>
      <c r="FHV6" s="38"/>
      <c r="FHW6" s="38"/>
      <c r="FHX6" s="38"/>
      <c r="FHY6" s="38"/>
      <c r="FHZ6" s="38"/>
      <c r="FIA6" s="38"/>
      <c r="FIB6" s="38"/>
      <c r="FIC6" s="38"/>
      <c r="FID6" s="38"/>
      <c r="FIE6" s="38"/>
      <c r="FIF6" s="38"/>
      <c r="FIG6" s="38"/>
      <c r="FIH6" s="38"/>
      <c r="FII6" s="38"/>
      <c r="FIJ6" s="38"/>
      <c r="FIK6" s="38"/>
      <c r="FIL6" s="38"/>
      <c r="FIM6" s="38"/>
      <c r="FIN6" s="38"/>
      <c r="FIO6" s="38"/>
      <c r="FIP6" s="38"/>
      <c r="FIQ6" s="38"/>
      <c r="FIR6" s="38"/>
      <c r="FIS6" s="38"/>
      <c r="FIT6" s="38"/>
      <c r="FIU6" s="38"/>
      <c r="FIV6" s="38"/>
      <c r="FIW6" s="38"/>
      <c r="FIX6" s="38"/>
      <c r="FIY6" s="38"/>
      <c r="FIZ6" s="38"/>
      <c r="FJA6" s="38"/>
      <c r="FJB6" s="38"/>
      <c r="FJC6" s="38"/>
      <c r="FJD6" s="38"/>
      <c r="FJE6" s="38"/>
      <c r="FJF6" s="38"/>
      <c r="FJG6" s="38"/>
      <c r="FJH6" s="38"/>
      <c r="FJI6" s="38"/>
      <c r="FJJ6" s="38"/>
      <c r="FJK6" s="38"/>
      <c r="FJL6" s="38"/>
      <c r="FJM6" s="38"/>
      <c r="FJN6" s="38"/>
      <c r="FJO6" s="38"/>
      <c r="FJP6" s="38"/>
      <c r="FJQ6" s="38"/>
      <c r="FJR6" s="38"/>
      <c r="FJS6" s="38"/>
      <c r="FJT6" s="38"/>
      <c r="FJU6" s="38"/>
      <c r="FJV6" s="38"/>
      <c r="FJW6" s="38"/>
      <c r="FJX6" s="38"/>
      <c r="FJY6" s="38"/>
      <c r="FJZ6" s="38"/>
      <c r="FKA6" s="38"/>
      <c r="FKB6" s="38"/>
      <c r="FKC6" s="38"/>
      <c r="FKD6" s="38"/>
      <c r="FKE6" s="38"/>
      <c r="FKF6" s="38"/>
      <c r="FKG6" s="38"/>
      <c r="FKH6" s="38"/>
      <c r="FKI6" s="38"/>
      <c r="FKJ6" s="38"/>
      <c r="FKK6" s="38"/>
      <c r="FKL6" s="38"/>
      <c r="FKM6" s="38"/>
      <c r="FKN6" s="38"/>
      <c r="FKO6" s="38"/>
      <c r="FKP6" s="38"/>
      <c r="FKQ6" s="38"/>
      <c r="FKR6" s="38"/>
      <c r="FKS6" s="38"/>
      <c r="FKT6" s="38"/>
      <c r="FKU6" s="38"/>
      <c r="FKV6" s="38"/>
      <c r="FKW6" s="38"/>
      <c r="FKX6" s="38"/>
      <c r="FKY6" s="38"/>
      <c r="FKZ6" s="38"/>
      <c r="FLA6" s="38"/>
      <c r="FLB6" s="38"/>
      <c r="FLC6" s="38"/>
      <c r="FLD6" s="38"/>
      <c r="FLE6" s="38"/>
      <c r="FLF6" s="38"/>
      <c r="FLG6" s="38"/>
      <c r="FLH6" s="38"/>
      <c r="FLI6" s="38"/>
      <c r="FLJ6" s="38"/>
      <c r="FLK6" s="38"/>
      <c r="FLL6" s="38"/>
      <c r="FLM6" s="38"/>
      <c r="FLN6" s="38"/>
      <c r="FLO6" s="38"/>
      <c r="FLP6" s="38"/>
      <c r="FLQ6" s="38"/>
      <c r="FLR6" s="38"/>
      <c r="FLS6" s="38"/>
      <c r="FLT6" s="38"/>
      <c r="FLU6" s="38"/>
      <c r="FLV6" s="38"/>
      <c r="FLW6" s="38"/>
      <c r="FLX6" s="38"/>
      <c r="FLY6" s="38"/>
      <c r="FLZ6" s="38"/>
      <c r="FMA6" s="38"/>
      <c r="FMB6" s="38"/>
      <c r="FMC6" s="38"/>
      <c r="FMD6" s="38"/>
      <c r="FME6" s="38"/>
      <c r="FMF6" s="38"/>
      <c r="FMG6" s="38"/>
      <c r="FMH6" s="38"/>
      <c r="FMI6" s="38"/>
      <c r="FMJ6" s="38"/>
      <c r="FMK6" s="38"/>
      <c r="FML6" s="38"/>
      <c r="FMM6" s="38"/>
      <c r="FMN6" s="38"/>
      <c r="FMO6" s="38"/>
      <c r="FMP6" s="38"/>
      <c r="FMQ6" s="38"/>
      <c r="FMR6" s="38"/>
      <c r="FMS6" s="38"/>
      <c r="FMT6" s="38"/>
      <c r="FMU6" s="38"/>
      <c r="FMV6" s="38"/>
      <c r="FMW6" s="38"/>
      <c r="FMX6" s="38"/>
      <c r="FMY6" s="38"/>
      <c r="FMZ6" s="38"/>
      <c r="FNA6" s="38"/>
      <c r="FNB6" s="38"/>
      <c r="FNC6" s="38"/>
      <c r="FND6" s="38"/>
      <c r="FNE6" s="38"/>
      <c r="FNF6" s="38"/>
      <c r="FNG6" s="38"/>
      <c r="FNH6" s="38"/>
      <c r="FNI6" s="38"/>
      <c r="FNJ6" s="38"/>
      <c r="FNK6" s="38"/>
      <c r="FNL6" s="38"/>
      <c r="FNM6" s="38"/>
      <c r="FNN6" s="38"/>
      <c r="FNO6" s="38"/>
      <c r="FNP6" s="38"/>
      <c r="FNQ6" s="38"/>
      <c r="FNR6" s="38"/>
      <c r="FNS6" s="38"/>
      <c r="FNT6" s="38"/>
      <c r="FNU6" s="38"/>
      <c r="FNV6" s="38"/>
      <c r="FNW6" s="38"/>
      <c r="FNX6" s="38"/>
      <c r="FNY6" s="38"/>
      <c r="FNZ6" s="38"/>
      <c r="FOA6" s="38"/>
      <c r="FOB6" s="38"/>
      <c r="FOC6" s="38"/>
      <c r="FOD6" s="38"/>
      <c r="FOE6" s="38"/>
      <c r="FOF6" s="38"/>
      <c r="FOG6" s="38"/>
      <c r="FOH6" s="38"/>
      <c r="FOI6" s="38"/>
      <c r="FOJ6" s="38"/>
      <c r="FOK6" s="38"/>
      <c r="FOL6" s="38"/>
      <c r="FOM6" s="38"/>
      <c r="FON6" s="38"/>
      <c r="FOO6" s="38"/>
      <c r="FOP6" s="38"/>
      <c r="FOQ6" s="38"/>
      <c r="FOR6" s="38"/>
      <c r="FOS6" s="38"/>
      <c r="FOT6" s="38"/>
      <c r="FOU6" s="38"/>
      <c r="FOV6" s="38"/>
      <c r="FOW6" s="38"/>
      <c r="FOX6" s="38"/>
      <c r="FOY6" s="38"/>
      <c r="FOZ6" s="38"/>
      <c r="FPA6" s="38"/>
      <c r="FPB6" s="38"/>
      <c r="FPC6" s="38"/>
      <c r="FPD6" s="38"/>
      <c r="FPE6" s="38"/>
      <c r="FPF6" s="38"/>
      <c r="FPG6" s="38"/>
      <c r="FPH6" s="38"/>
      <c r="FPI6" s="38"/>
      <c r="FPJ6" s="38"/>
      <c r="FPK6" s="38"/>
      <c r="FPL6" s="38"/>
      <c r="FPM6" s="38"/>
      <c r="FPN6" s="38"/>
      <c r="FPO6" s="38"/>
      <c r="FPP6" s="38"/>
      <c r="FPQ6" s="38"/>
      <c r="FPR6" s="38"/>
      <c r="FPS6" s="38"/>
      <c r="FPT6" s="38"/>
      <c r="FPU6" s="38"/>
      <c r="FPV6" s="38"/>
      <c r="FPW6" s="38"/>
      <c r="FPX6" s="38"/>
      <c r="FPY6" s="38"/>
      <c r="FPZ6" s="38"/>
      <c r="FQA6" s="38"/>
      <c r="FQB6" s="38"/>
      <c r="FQC6" s="38"/>
      <c r="FQD6" s="38"/>
      <c r="FQE6" s="38"/>
      <c r="FQF6" s="38"/>
      <c r="FQG6" s="38"/>
      <c r="FQH6" s="38"/>
      <c r="FQI6" s="38"/>
      <c r="FQJ6" s="38"/>
      <c r="FQK6" s="38"/>
      <c r="FQL6" s="38"/>
      <c r="FQM6" s="38"/>
      <c r="FQN6" s="38"/>
      <c r="FQO6" s="38"/>
      <c r="FQP6" s="38"/>
      <c r="FQQ6" s="38"/>
      <c r="FQR6" s="38"/>
      <c r="FQS6" s="38"/>
      <c r="FQT6" s="38"/>
      <c r="FQU6" s="38"/>
      <c r="FQV6" s="38"/>
      <c r="FQW6" s="38"/>
      <c r="FQX6" s="38"/>
      <c r="FQY6" s="38"/>
      <c r="FQZ6" s="38"/>
      <c r="FRA6" s="38"/>
      <c r="FRB6" s="38"/>
      <c r="FRC6" s="38"/>
      <c r="FRD6" s="38"/>
      <c r="FRE6" s="38"/>
      <c r="FRF6" s="38"/>
      <c r="FRG6" s="38"/>
      <c r="FRH6" s="38"/>
      <c r="FRI6" s="38"/>
      <c r="FRJ6" s="38"/>
      <c r="FRK6" s="38"/>
      <c r="FRL6" s="38"/>
      <c r="FRM6" s="38"/>
      <c r="FRN6" s="38"/>
      <c r="FRO6" s="38"/>
      <c r="FRP6" s="38"/>
      <c r="FRQ6" s="38"/>
      <c r="FRR6" s="38"/>
      <c r="FRS6" s="38"/>
      <c r="FRT6" s="38"/>
      <c r="FRU6" s="38"/>
      <c r="FRV6" s="38"/>
      <c r="FRW6" s="38"/>
      <c r="FRX6" s="38"/>
      <c r="FRY6" s="38"/>
      <c r="FRZ6" s="38"/>
      <c r="FSA6" s="38"/>
      <c r="FSB6" s="38"/>
      <c r="FSC6" s="38"/>
      <c r="FSD6" s="38"/>
      <c r="FSE6" s="38"/>
      <c r="FSF6" s="38"/>
      <c r="FSG6" s="38"/>
      <c r="FSH6" s="38"/>
      <c r="FSI6" s="38"/>
      <c r="FSJ6" s="38"/>
      <c r="FSK6" s="38"/>
      <c r="FSL6" s="38"/>
      <c r="FSM6" s="38"/>
      <c r="FSN6" s="38"/>
      <c r="FSO6" s="38"/>
      <c r="FSP6" s="38"/>
      <c r="FSQ6" s="38"/>
      <c r="FSR6" s="38"/>
      <c r="FSS6" s="38"/>
      <c r="FST6" s="38"/>
      <c r="FSU6" s="38"/>
      <c r="FSV6" s="38"/>
      <c r="FSW6" s="38"/>
      <c r="FSX6" s="38"/>
      <c r="FSY6" s="38"/>
      <c r="FSZ6" s="38"/>
      <c r="FTA6" s="38"/>
      <c r="FTB6" s="38"/>
      <c r="FTC6" s="38"/>
      <c r="FTD6" s="38"/>
      <c r="FTE6" s="38"/>
      <c r="FTF6" s="38"/>
      <c r="FTG6" s="38"/>
      <c r="FTH6" s="38"/>
      <c r="FTI6" s="38"/>
      <c r="FTJ6" s="38"/>
      <c r="FTK6" s="38"/>
      <c r="FTL6" s="38"/>
      <c r="FTM6" s="38"/>
      <c r="FTN6" s="38"/>
      <c r="FTO6" s="38"/>
      <c r="FTP6" s="38"/>
      <c r="FTQ6" s="38"/>
      <c r="FTR6" s="38"/>
      <c r="FTS6" s="38"/>
      <c r="FTT6" s="38"/>
      <c r="FTU6" s="38"/>
      <c r="FTV6" s="38"/>
      <c r="FTW6" s="38"/>
      <c r="FTX6" s="38"/>
      <c r="FTY6" s="38"/>
      <c r="FTZ6" s="38"/>
      <c r="FUA6" s="38"/>
      <c r="FUB6" s="38"/>
      <c r="FUC6" s="38"/>
      <c r="FUD6" s="38"/>
      <c r="FUE6" s="38"/>
      <c r="FUF6" s="38"/>
      <c r="FUG6" s="38"/>
      <c r="FUH6" s="38"/>
      <c r="FUI6" s="38"/>
      <c r="FUJ6" s="38"/>
      <c r="FUK6" s="38"/>
      <c r="FUL6" s="38"/>
      <c r="FUM6" s="38"/>
      <c r="FUN6" s="38"/>
      <c r="FUO6" s="38"/>
      <c r="FUP6" s="38"/>
      <c r="FUQ6" s="38"/>
      <c r="FUR6" s="38"/>
      <c r="FUS6" s="38"/>
      <c r="FUT6" s="38"/>
      <c r="FUU6" s="38"/>
      <c r="FUV6" s="38"/>
      <c r="FUW6" s="38"/>
      <c r="FUX6" s="38"/>
      <c r="FUY6" s="38"/>
      <c r="FUZ6" s="38"/>
      <c r="FVA6" s="38"/>
      <c r="FVB6" s="38"/>
      <c r="FVC6" s="38"/>
      <c r="FVD6" s="38"/>
      <c r="FVE6" s="38"/>
      <c r="FVF6" s="38"/>
      <c r="FVG6" s="38"/>
      <c r="FVH6" s="38"/>
      <c r="FVI6" s="38"/>
      <c r="FVJ6" s="38"/>
      <c r="FVK6" s="38"/>
      <c r="FVL6" s="38"/>
      <c r="FVM6" s="38"/>
      <c r="FVN6" s="38"/>
      <c r="FVO6" s="38"/>
      <c r="FVP6" s="38"/>
      <c r="FVQ6" s="38"/>
      <c r="FVR6" s="38"/>
      <c r="FVS6" s="38"/>
      <c r="FVT6" s="38"/>
      <c r="FVU6" s="38"/>
      <c r="FVV6" s="38"/>
      <c r="FVW6" s="38"/>
      <c r="FVX6" s="38"/>
      <c r="FVY6" s="38"/>
      <c r="FVZ6" s="38"/>
      <c r="FWA6" s="38"/>
      <c r="FWB6" s="38"/>
      <c r="FWC6" s="38"/>
      <c r="FWD6" s="38"/>
      <c r="FWE6" s="38"/>
      <c r="FWF6" s="38"/>
      <c r="FWG6" s="38"/>
      <c r="FWH6" s="38"/>
      <c r="FWI6" s="38"/>
      <c r="FWJ6" s="38"/>
      <c r="FWK6" s="38"/>
      <c r="FWL6" s="38"/>
      <c r="FWM6" s="38"/>
      <c r="FWN6" s="38"/>
      <c r="FWO6" s="38"/>
      <c r="FWP6" s="38"/>
      <c r="FWQ6" s="38"/>
      <c r="FWR6" s="38"/>
      <c r="FWS6" s="38"/>
      <c r="FWT6" s="38"/>
      <c r="FWU6" s="38"/>
      <c r="FWV6" s="38"/>
      <c r="FWW6" s="38"/>
      <c r="FWX6" s="38"/>
      <c r="FWY6" s="38"/>
      <c r="FWZ6" s="38"/>
      <c r="FXA6" s="38"/>
      <c r="FXB6" s="38"/>
      <c r="FXC6" s="38"/>
      <c r="FXD6" s="38"/>
      <c r="FXE6" s="38"/>
      <c r="FXF6" s="38"/>
      <c r="FXG6" s="38"/>
      <c r="FXH6" s="38"/>
      <c r="FXI6" s="38"/>
      <c r="FXJ6" s="38"/>
      <c r="FXK6" s="38"/>
      <c r="FXL6" s="38"/>
      <c r="FXM6" s="38"/>
      <c r="FXN6" s="38"/>
      <c r="FXO6" s="38"/>
      <c r="FXP6" s="38"/>
      <c r="FXQ6" s="38"/>
      <c r="FXR6" s="38"/>
      <c r="FXS6" s="38"/>
      <c r="FXT6" s="38"/>
      <c r="FXU6" s="38"/>
      <c r="FXV6" s="38"/>
      <c r="FXW6" s="38"/>
      <c r="FXX6" s="38"/>
      <c r="FXY6" s="38"/>
      <c r="FXZ6" s="38"/>
      <c r="FYA6" s="38"/>
      <c r="FYB6" s="38"/>
      <c r="FYC6" s="38"/>
      <c r="FYD6" s="38"/>
      <c r="FYE6" s="38"/>
      <c r="FYF6" s="38"/>
      <c r="FYG6" s="38"/>
      <c r="FYH6" s="38"/>
      <c r="FYI6" s="38"/>
      <c r="FYJ6" s="38"/>
      <c r="FYK6" s="38"/>
      <c r="FYL6" s="38"/>
      <c r="FYM6" s="38"/>
      <c r="FYN6" s="38"/>
      <c r="FYO6" s="38"/>
      <c r="FYP6" s="38"/>
      <c r="FYQ6" s="38"/>
      <c r="FYR6" s="38"/>
      <c r="FYS6" s="38"/>
      <c r="FYT6" s="38"/>
      <c r="FYU6" s="38"/>
      <c r="FYV6" s="38"/>
      <c r="FYW6" s="38"/>
      <c r="FYX6" s="38"/>
      <c r="FYY6" s="38"/>
      <c r="FYZ6" s="38"/>
      <c r="FZA6" s="38"/>
      <c r="FZB6" s="38"/>
      <c r="FZC6" s="38"/>
      <c r="FZD6" s="38"/>
      <c r="FZE6" s="38"/>
      <c r="FZF6" s="38"/>
      <c r="FZG6" s="38"/>
      <c r="FZH6" s="38"/>
      <c r="FZI6" s="38"/>
      <c r="FZJ6" s="38"/>
      <c r="FZK6" s="38"/>
      <c r="FZL6" s="38"/>
      <c r="FZM6" s="38"/>
      <c r="FZN6" s="38"/>
      <c r="FZO6" s="38"/>
      <c r="FZP6" s="38"/>
      <c r="FZQ6" s="38"/>
      <c r="FZR6" s="38"/>
      <c r="FZS6" s="38"/>
      <c r="FZT6" s="38"/>
      <c r="FZU6" s="38"/>
      <c r="FZV6" s="38"/>
      <c r="FZW6" s="38"/>
      <c r="FZX6" s="38"/>
      <c r="FZY6" s="38"/>
      <c r="FZZ6" s="38"/>
      <c r="GAA6" s="38"/>
      <c r="GAB6" s="38"/>
      <c r="GAC6" s="38"/>
      <c r="GAD6" s="38"/>
      <c r="GAE6" s="38"/>
      <c r="GAF6" s="38"/>
      <c r="GAG6" s="38"/>
      <c r="GAH6" s="38"/>
      <c r="GAI6" s="38"/>
      <c r="GAJ6" s="38"/>
      <c r="GAK6" s="38"/>
      <c r="GAL6" s="38"/>
      <c r="GAM6" s="38"/>
      <c r="GAN6" s="38"/>
      <c r="GAO6" s="38"/>
      <c r="GAP6" s="38"/>
      <c r="GAQ6" s="38"/>
      <c r="GAR6" s="38"/>
      <c r="GAS6" s="38"/>
      <c r="GAT6" s="38"/>
      <c r="GAU6" s="38"/>
      <c r="GAV6" s="38"/>
      <c r="GAW6" s="38"/>
      <c r="GAX6" s="38"/>
      <c r="GAY6" s="38"/>
      <c r="GAZ6" s="38"/>
      <c r="GBA6" s="38"/>
      <c r="GBB6" s="38"/>
      <c r="GBC6" s="38"/>
      <c r="GBD6" s="38"/>
      <c r="GBE6" s="38"/>
      <c r="GBF6" s="38"/>
      <c r="GBG6" s="38"/>
      <c r="GBH6" s="38"/>
      <c r="GBI6" s="38"/>
      <c r="GBJ6" s="38"/>
      <c r="GBK6" s="38"/>
      <c r="GBL6" s="38"/>
      <c r="GBM6" s="38"/>
      <c r="GBN6" s="38"/>
      <c r="GBO6" s="38"/>
      <c r="GBP6" s="38"/>
      <c r="GBQ6" s="38"/>
      <c r="GBR6" s="38"/>
      <c r="GBS6" s="38"/>
      <c r="GBT6" s="38"/>
      <c r="GBU6" s="38"/>
      <c r="GBV6" s="38"/>
      <c r="GBW6" s="38"/>
      <c r="GBX6" s="38"/>
      <c r="GBY6" s="38"/>
      <c r="GBZ6" s="38"/>
      <c r="GCA6" s="38"/>
      <c r="GCB6" s="38"/>
      <c r="GCC6" s="38"/>
      <c r="GCD6" s="38"/>
      <c r="GCE6" s="38"/>
      <c r="GCF6" s="38"/>
      <c r="GCG6" s="38"/>
      <c r="GCH6" s="38"/>
      <c r="GCI6" s="38"/>
      <c r="GCJ6" s="38"/>
      <c r="GCK6" s="38"/>
      <c r="GCL6" s="38"/>
      <c r="GCM6" s="38"/>
      <c r="GCN6" s="38"/>
      <c r="GCO6" s="38"/>
      <c r="GCP6" s="38"/>
      <c r="GCQ6" s="38"/>
      <c r="GCR6" s="38"/>
      <c r="GCS6" s="38"/>
      <c r="GCT6" s="38"/>
      <c r="GCU6" s="38"/>
      <c r="GCV6" s="38"/>
      <c r="GCW6" s="38"/>
      <c r="GCX6" s="38"/>
      <c r="GCY6" s="38"/>
      <c r="GCZ6" s="38"/>
      <c r="GDA6" s="38"/>
      <c r="GDB6" s="38"/>
      <c r="GDC6" s="38"/>
      <c r="GDD6" s="38"/>
      <c r="GDE6" s="38"/>
      <c r="GDF6" s="38"/>
      <c r="GDG6" s="38"/>
      <c r="GDH6" s="38"/>
      <c r="GDI6" s="38"/>
      <c r="GDJ6" s="38"/>
      <c r="GDK6" s="38"/>
      <c r="GDL6" s="38"/>
      <c r="GDM6" s="38"/>
      <c r="GDN6" s="38"/>
      <c r="GDO6" s="38"/>
      <c r="GDP6" s="38"/>
      <c r="GDQ6" s="38"/>
      <c r="GDR6" s="38"/>
      <c r="GDS6" s="38"/>
      <c r="GDT6" s="38"/>
      <c r="GDU6" s="38"/>
      <c r="GDV6" s="38"/>
      <c r="GDW6" s="38"/>
      <c r="GDX6" s="38"/>
      <c r="GDY6" s="38"/>
      <c r="GDZ6" s="38"/>
      <c r="GEA6" s="38"/>
      <c r="GEB6" s="38"/>
      <c r="GEC6" s="38"/>
      <c r="GED6" s="38"/>
      <c r="GEE6" s="38"/>
      <c r="GEF6" s="38"/>
      <c r="GEG6" s="38"/>
      <c r="GEH6" s="38"/>
      <c r="GEI6" s="38"/>
      <c r="GEJ6" s="38"/>
      <c r="GEK6" s="38"/>
      <c r="GEL6" s="38"/>
      <c r="GEM6" s="38"/>
      <c r="GEN6" s="38"/>
      <c r="GEO6" s="38"/>
      <c r="GEP6" s="38"/>
      <c r="GEQ6" s="38"/>
      <c r="GER6" s="38"/>
      <c r="GES6" s="38"/>
      <c r="GET6" s="38"/>
      <c r="GEU6" s="38"/>
      <c r="GEV6" s="38"/>
      <c r="GEW6" s="38"/>
      <c r="GEX6" s="38"/>
      <c r="GEY6" s="38"/>
      <c r="GEZ6" s="38"/>
      <c r="GFA6" s="38"/>
      <c r="GFB6" s="38"/>
      <c r="GFC6" s="38"/>
      <c r="GFD6" s="38"/>
      <c r="GFE6" s="38"/>
      <c r="GFF6" s="38"/>
      <c r="GFG6" s="38"/>
      <c r="GFH6" s="38"/>
      <c r="GFI6" s="38"/>
      <c r="GFJ6" s="38"/>
      <c r="GFK6" s="38"/>
      <c r="GFL6" s="38"/>
      <c r="GFM6" s="38"/>
      <c r="GFN6" s="38"/>
      <c r="GFO6" s="38"/>
      <c r="GFP6" s="38"/>
      <c r="GFQ6" s="38"/>
      <c r="GFR6" s="38"/>
      <c r="GFS6" s="38"/>
      <c r="GFT6" s="38"/>
      <c r="GFU6" s="38"/>
      <c r="GFV6" s="38"/>
      <c r="GFW6" s="38"/>
      <c r="GFX6" s="38"/>
      <c r="GFY6" s="38"/>
      <c r="GFZ6" s="38"/>
      <c r="GGA6" s="38"/>
      <c r="GGB6" s="38"/>
      <c r="GGC6" s="38"/>
      <c r="GGD6" s="38"/>
      <c r="GGE6" s="38"/>
      <c r="GGF6" s="38"/>
      <c r="GGG6" s="38"/>
      <c r="GGH6" s="38"/>
      <c r="GGI6" s="38"/>
      <c r="GGJ6" s="38"/>
      <c r="GGK6" s="38"/>
      <c r="GGL6" s="38"/>
      <c r="GGM6" s="38"/>
      <c r="GGN6" s="38"/>
      <c r="GGO6" s="38"/>
      <c r="GGP6" s="38"/>
      <c r="GGQ6" s="38"/>
      <c r="GGR6" s="38"/>
      <c r="GGS6" s="38"/>
      <c r="GGT6" s="38"/>
      <c r="GGU6" s="38"/>
      <c r="GGV6" s="38"/>
      <c r="GGW6" s="38"/>
      <c r="GGX6" s="38"/>
      <c r="GGY6" s="38"/>
      <c r="GGZ6" s="38"/>
      <c r="GHA6" s="38"/>
      <c r="GHB6" s="38"/>
      <c r="GHC6" s="38"/>
      <c r="GHD6" s="38"/>
      <c r="GHE6" s="38"/>
      <c r="GHF6" s="38"/>
      <c r="GHG6" s="38"/>
      <c r="GHH6" s="38"/>
      <c r="GHI6" s="38"/>
      <c r="GHJ6" s="38"/>
      <c r="GHK6" s="38"/>
      <c r="GHL6" s="38"/>
      <c r="GHM6" s="38"/>
      <c r="GHN6" s="38"/>
      <c r="GHO6" s="38"/>
      <c r="GHP6" s="38"/>
      <c r="GHQ6" s="38"/>
      <c r="GHR6" s="38"/>
      <c r="GHS6" s="38"/>
      <c r="GHT6" s="38"/>
      <c r="GHU6" s="38"/>
      <c r="GHV6" s="38"/>
      <c r="GHW6" s="38"/>
      <c r="GHX6" s="38"/>
      <c r="GHY6" s="38"/>
      <c r="GHZ6" s="38"/>
      <c r="GIA6" s="38"/>
      <c r="GIB6" s="38"/>
      <c r="GIC6" s="38"/>
      <c r="GID6" s="38"/>
      <c r="GIE6" s="38"/>
      <c r="GIF6" s="38"/>
      <c r="GIG6" s="38"/>
      <c r="GIH6" s="38"/>
      <c r="GII6" s="38"/>
      <c r="GIJ6" s="38"/>
      <c r="GIK6" s="38"/>
      <c r="GIL6" s="38"/>
      <c r="GIM6" s="38"/>
      <c r="GIN6" s="38"/>
      <c r="GIO6" s="38"/>
      <c r="GIP6" s="38"/>
      <c r="GIQ6" s="38"/>
      <c r="GIR6" s="38"/>
      <c r="GIS6" s="38"/>
      <c r="GIT6" s="38"/>
      <c r="GIU6" s="38"/>
      <c r="GIV6" s="38"/>
      <c r="GIW6" s="38"/>
      <c r="GIX6" s="38"/>
      <c r="GIY6" s="38"/>
      <c r="GIZ6" s="38"/>
      <c r="GJA6" s="38"/>
      <c r="GJB6" s="38"/>
      <c r="GJC6" s="38"/>
      <c r="GJD6" s="38"/>
      <c r="GJE6" s="38"/>
      <c r="GJF6" s="38"/>
      <c r="GJG6" s="38"/>
      <c r="GJH6" s="38"/>
      <c r="GJI6" s="38"/>
      <c r="GJJ6" s="38"/>
      <c r="GJK6" s="38"/>
      <c r="GJL6" s="38"/>
      <c r="GJM6" s="38"/>
      <c r="GJN6" s="38"/>
      <c r="GJO6" s="38"/>
      <c r="GJP6" s="38"/>
      <c r="GJQ6" s="38"/>
      <c r="GJR6" s="38"/>
      <c r="GJS6" s="38"/>
      <c r="GJT6" s="38"/>
      <c r="GJU6" s="38"/>
      <c r="GJV6" s="38"/>
      <c r="GJW6" s="38"/>
      <c r="GJX6" s="38"/>
      <c r="GJY6" s="38"/>
      <c r="GJZ6" s="38"/>
      <c r="GKA6" s="38"/>
      <c r="GKB6" s="38"/>
      <c r="GKC6" s="38"/>
      <c r="GKD6" s="38"/>
      <c r="GKE6" s="38"/>
      <c r="GKF6" s="38"/>
      <c r="GKG6" s="38"/>
      <c r="GKH6" s="38"/>
      <c r="GKI6" s="38"/>
      <c r="GKJ6" s="38"/>
      <c r="GKK6" s="38"/>
      <c r="GKL6" s="38"/>
      <c r="GKM6" s="38"/>
      <c r="GKN6" s="38"/>
      <c r="GKO6" s="38"/>
      <c r="GKP6" s="38"/>
      <c r="GKQ6" s="38"/>
      <c r="GKR6" s="38"/>
      <c r="GKS6" s="38"/>
      <c r="GKT6" s="38"/>
      <c r="GKU6" s="38"/>
      <c r="GKV6" s="38"/>
      <c r="GKW6" s="38"/>
      <c r="GKX6" s="38"/>
      <c r="GKY6" s="38"/>
      <c r="GKZ6" s="38"/>
      <c r="GLA6" s="38"/>
      <c r="GLB6" s="38"/>
      <c r="GLC6" s="38"/>
      <c r="GLD6" s="38"/>
      <c r="GLE6" s="38"/>
      <c r="GLF6" s="38"/>
      <c r="GLG6" s="38"/>
      <c r="GLH6" s="38"/>
      <c r="GLI6" s="38"/>
      <c r="GLJ6" s="38"/>
      <c r="GLK6" s="38"/>
      <c r="GLL6" s="38"/>
      <c r="GLM6" s="38"/>
      <c r="GLN6" s="38"/>
      <c r="GLO6" s="38"/>
      <c r="GLP6" s="38"/>
      <c r="GLQ6" s="38"/>
      <c r="GLR6" s="38"/>
      <c r="GLS6" s="38"/>
      <c r="GLT6" s="38"/>
      <c r="GLU6" s="38"/>
      <c r="GLV6" s="38"/>
      <c r="GLW6" s="38"/>
      <c r="GLX6" s="38"/>
      <c r="GLY6" s="38"/>
      <c r="GLZ6" s="38"/>
      <c r="GMA6" s="38"/>
      <c r="GMB6" s="38"/>
      <c r="GMC6" s="38"/>
      <c r="GMD6" s="38"/>
      <c r="GME6" s="38"/>
      <c r="GMF6" s="38"/>
      <c r="GMG6" s="38"/>
      <c r="GMH6" s="38"/>
      <c r="GMI6" s="38"/>
      <c r="GMJ6" s="38"/>
      <c r="GMK6" s="38"/>
      <c r="GML6" s="38"/>
      <c r="GMM6" s="38"/>
      <c r="GMN6" s="38"/>
      <c r="GMO6" s="38"/>
      <c r="GMP6" s="38"/>
      <c r="GMQ6" s="38"/>
      <c r="GMR6" s="38"/>
      <c r="GMS6" s="38"/>
      <c r="GMT6" s="38"/>
      <c r="GMU6" s="38"/>
      <c r="GMV6" s="38"/>
      <c r="GMW6" s="38"/>
      <c r="GMX6" s="38"/>
      <c r="GMY6" s="38"/>
      <c r="GMZ6" s="38"/>
      <c r="GNA6" s="38"/>
      <c r="GNB6" s="38"/>
      <c r="GNC6" s="38"/>
      <c r="GND6" s="38"/>
      <c r="GNE6" s="38"/>
      <c r="GNF6" s="38"/>
      <c r="GNG6" s="38"/>
      <c r="GNH6" s="38"/>
      <c r="GNI6" s="38"/>
      <c r="GNJ6" s="38"/>
      <c r="GNK6" s="38"/>
      <c r="GNL6" s="38"/>
      <c r="GNM6" s="38"/>
      <c r="GNN6" s="38"/>
      <c r="GNO6" s="38"/>
      <c r="GNP6" s="38"/>
      <c r="GNQ6" s="38"/>
      <c r="GNR6" s="38"/>
      <c r="GNS6" s="38"/>
      <c r="GNT6" s="38"/>
      <c r="GNU6" s="38"/>
      <c r="GNV6" s="38"/>
      <c r="GNW6" s="38"/>
      <c r="GNX6" s="38"/>
      <c r="GNY6" s="38"/>
      <c r="GNZ6" s="38"/>
      <c r="GOA6" s="38"/>
      <c r="GOB6" s="38"/>
      <c r="GOC6" s="38"/>
      <c r="GOD6" s="38"/>
      <c r="GOE6" s="38"/>
      <c r="GOF6" s="38"/>
      <c r="GOG6" s="38"/>
      <c r="GOH6" s="38"/>
      <c r="GOI6" s="38"/>
      <c r="GOJ6" s="38"/>
      <c r="GOK6" s="38"/>
      <c r="GOL6" s="38"/>
      <c r="GOM6" s="38"/>
      <c r="GON6" s="38"/>
      <c r="GOO6" s="38"/>
      <c r="GOP6" s="38"/>
      <c r="GOQ6" s="38"/>
      <c r="GOR6" s="38"/>
      <c r="GOS6" s="38"/>
      <c r="GOT6" s="38"/>
      <c r="GOU6" s="38"/>
      <c r="GOV6" s="38"/>
      <c r="GOW6" s="38"/>
      <c r="GOX6" s="38"/>
      <c r="GOY6" s="38"/>
      <c r="GOZ6" s="38"/>
      <c r="GPA6" s="38"/>
      <c r="GPB6" s="38"/>
      <c r="GPC6" s="38"/>
      <c r="GPD6" s="38"/>
      <c r="GPE6" s="38"/>
      <c r="GPF6" s="38"/>
      <c r="GPG6" s="38"/>
      <c r="GPH6" s="38"/>
      <c r="GPI6" s="38"/>
      <c r="GPJ6" s="38"/>
      <c r="GPK6" s="38"/>
      <c r="GPL6" s="38"/>
      <c r="GPM6" s="38"/>
      <c r="GPN6" s="38"/>
      <c r="GPO6" s="38"/>
      <c r="GPP6" s="38"/>
      <c r="GPQ6" s="38"/>
      <c r="GPR6" s="38"/>
      <c r="GPS6" s="38"/>
      <c r="GPT6" s="38"/>
      <c r="GPU6" s="38"/>
      <c r="GPV6" s="38"/>
      <c r="GPW6" s="38"/>
      <c r="GPX6" s="38"/>
      <c r="GPY6" s="38"/>
      <c r="GPZ6" s="38"/>
      <c r="GQA6" s="38"/>
      <c r="GQB6" s="38"/>
      <c r="GQC6" s="38"/>
      <c r="GQD6" s="38"/>
      <c r="GQE6" s="38"/>
      <c r="GQF6" s="38"/>
      <c r="GQG6" s="38"/>
      <c r="GQH6" s="38"/>
      <c r="GQI6" s="38"/>
      <c r="GQJ6" s="38"/>
      <c r="GQK6" s="38"/>
      <c r="GQL6" s="38"/>
      <c r="GQM6" s="38"/>
      <c r="GQN6" s="38"/>
      <c r="GQO6" s="38"/>
      <c r="GQP6" s="38"/>
      <c r="GQQ6" s="38"/>
      <c r="GQR6" s="38"/>
      <c r="GQS6" s="38"/>
      <c r="GQT6" s="38"/>
      <c r="GQU6" s="38"/>
      <c r="GQV6" s="38"/>
      <c r="GQW6" s="38"/>
      <c r="GQX6" s="38"/>
      <c r="GQY6" s="38"/>
      <c r="GQZ6" s="38"/>
      <c r="GRA6" s="38"/>
      <c r="GRB6" s="38"/>
      <c r="GRC6" s="38"/>
      <c r="GRD6" s="38"/>
      <c r="GRE6" s="38"/>
      <c r="GRF6" s="38"/>
      <c r="GRG6" s="38"/>
      <c r="GRH6" s="38"/>
      <c r="GRI6" s="38"/>
      <c r="GRJ6" s="38"/>
      <c r="GRK6" s="38"/>
      <c r="GRL6" s="38"/>
      <c r="GRM6" s="38"/>
      <c r="GRN6" s="38"/>
      <c r="GRO6" s="38"/>
      <c r="GRP6" s="38"/>
      <c r="GRQ6" s="38"/>
      <c r="GRR6" s="38"/>
      <c r="GRS6" s="38"/>
      <c r="GRT6" s="38"/>
      <c r="GRU6" s="38"/>
      <c r="GRV6" s="38"/>
      <c r="GRW6" s="38"/>
      <c r="GRX6" s="38"/>
      <c r="GRY6" s="38"/>
      <c r="GRZ6" s="38"/>
      <c r="GSA6" s="38"/>
      <c r="GSB6" s="38"/>
      <c r="GSC6" s="38"/>
      <c r="GSD6" s="38"/>
      <c r="GSE6" s="38"/>
      <c r="GSF6" s="38"/>
      <c r="GSG6" s="38"/>
      <c r="GSH6" s="38"/>
      <c r="GSI6" s="38"/>
      <c r="GSJ6" s="38"/>
      <c r="GSK6" s="38"/>
      <c r="GSL6" s="38"/>
      <c r="GSM6" s="38"/>
      <c r="GSN6" s="38"/>
      <c r="GSO6" s="38"/>
      <c r="GSP6" s="38"/>
      <c r="GSQ6" s="38"/>
      <c r="GSR6" s="38"/>
      <c r="GSS6" s="38"/>
      <c r="GST6" s="38"/>
      <c r="GSU6" s="38"/>
      <c r="GSV6" s="38"/>
      <c r="GSW6" s="38"/>
      <c r="GSX6" s="38"/>
      <c r="GSY6" s="38"/>
      <c r="GSZ6" s="38"/>
      <c r="GTA6" s="38"/>
      <c r="GTB6" s="38"/>
      <c r="GTC6" s="38"/>
      <c r="GTD6" s="38"/>
      <c r="GTE6" s="38"/>
      <c r="GTF6" s="38"/>
      <c r="GTG6" s="38"/>
      <c r="GTH6" s="38"/>
      <c r="GTI6" s="38"/>
      <c r="GTJ6" s="38"/>
      <c r="GTK6" s="38"/>
      <c r="GTL6" s="38"/>
      <c r="GTM6" s="38"/>
      <c r="GTN6" s="38"/>
      <c r="GTO6" s="38"/>
      <c r="GTP6" s="38"/>
      <c r="GTQ6" s="38"/>
      <c r="GTR6" s="38"/>
      <c r="GTS6" s="38"/>
      <c r="GTT6" s="38"/>
      <c r="GTU6" s="38"/>
      <c r="GTV6" s="38"/>
      <c r="GTW6" s="38"/>
      <c r="GTX6" s="38"/>
      <c r="GTY6" s="38"/>
      <c r="GTZ6" s="38"/>
      <c r="GUA6" s="38"/>
      <c r="GUB6" s="38"/>
      <c r="GUC6" s="38"/>
      <c r="GUD6" s="38"/>
      <c r="GUE6" s="38"/>
      <c r="GUF6" s="38"/>
      <c r="GUG6" s="38"/>
      <c r="GUH6" s="38"/>
      <c r="GUI6" s="38"/>
      <c r="GUJ6" s="38"/>
      <c r="GUK6" s="38"/>
      <c r="GUL6" s="38"/>
      <c r="GUM6" s="38"/>
      <c r="GUN6" s="38"/>
      <c r="GUO6" s="38"/>
      <c r="GUP6" s="38"/>
      <c r="GUQ6" s="38"/>
      <c r="GUR6" s="38"/>
      <c r="GUS6" s="38"/>
      <c r="GUT6" s="38"/>
      <c r="GUU6" s="38"/>
      <c r="GUV6" s="38"/>
      <c r="GUW6" s="38"/>
      <c r="GUX6" s="38"/>
      <c r="GUY6" s="38"/>
      <c r="GUZ6" s="38"/>
      <c r="GVA6" s="38"/>
      <c r="GVB6" s="38"/>
      <c r="GVC6" s="38"/>
      <c r="GVD6" s="38"/>
      <c r="GVE6" s="38"/>
      <c r="GVF6" s="38"/>
      <c r="GVG6" s="38"/>
      <c r="GVH6" s="38"/>
      <c r="GVI6" s="38"/>
      <c r="GVJ6" s="38"/>
      <c r="GVK6" s="38"/>
      <c r="GVL6" s="38"/>
      <c r="GVM6" s="38"/>
      <c r="GVN6" s="38"/>
      <c r="GVO6" s="38"/>
      <c r="GVP6" s="38"/>
      <c r="GVQ6" s="38"/>
      <c r="GVR6" s="38"/>
      <c r="GVS6" s="38"/>
      <c r="GVT6" s="38"/>
      <c r="GVU6" s="38"/>
      <c r="GVV6" s="38"/>
      <c r="GVW6" s="38"/>
      <c r="GVX6" s="38"/>
      <c r="GVY6" s="38"/>
      <c r="GVZ6" s="38"/>
      <c r="GWA6" s="38"/>
      <c r="GWB6" s="38"/>
      <c r="GWC6" s="38"/>
      <c r="GWD6" s="38"/>
      <c r="GWE6" s="38"/>
      <c r="GWF6" s="38"/>
      <c r="GWG6" s="38"/>
      <c r="GWH6" s="38"/>
      <c r="GWI6" s="38"/>
      <c r="GWJ6" s="38"/>
      <c r="GWK6" s="38"/>
      <c r="GWL6" s="38"/>
      <c r="GWM6" s="38"/>
      <c r="GWN6" s="38"/>
      <c r="GWO6" s="38"/>
      <c r="GWP6" s="38"/>
      <c r="GWQ6" s="38"/>
      <c r="GWR6" s="38"/>
      <c r="GWS6" s="38"/>
      <c r="GWT6" s="38"/>
      <c r="GWU6" s="38"/>
      <c r="GWV6" s="38"/>
      <c r="GWW6" s="38"/>
      <c r="GWX6" s="38"/>
      <c r="GWY6" s="38"/>
      <c r="GWZ6" s="38"/>
      <c r="GXA6" s="38"/>
      <c r="GXB6" s="38"/>
      <c r="GXC6" s="38"/>
      <c r="GXD6" s="38"/>
      <c r="GXE6" s="38"/>
      <c r="GXF6" s="38"/>
      <c r="GXG6" s="38"/>
      <c r="GXH6" s="38"/>
      <c r="GXI6" s="38"/>
      <c r="GXJ6" s="38"/>
      <c r="GXK6" s="38"/>
      <c r="GXL6" s="38"/>
      <c r="GXM6" s="38"/>
      <c r="GXN6" s="38"/>
      <c r="GXO6" s="38"/>
      <c r="GXP6" s="38"/>
      <c r="GXQ6" s="38"/>
      <c r="GXR6" s="38"/>
      <c r="GXS6" s="38"/>
      <c r="GXT6" s="38"/>
      <c r="GXU6" s="38"/>
      <c r="GXV6" s="38"/>
      <c r="GXW6" s="38"/>
      <c r="GXX6" s="38"/>
      <c r="GXY6" s="38"/>
      <c r="GXZ6" s="38"/>
      <c r="GYA6" s="38"/>
      <c r="GYB6" s="38"/>
      <c r="GYC6" s="38"/>
      <c r="GYD6" s="38"/>
      <c r="GYE6" s="38"/>
      <c r="GYF6" s="38"/>
      <c r="GYG6" s="38"/>
      <c r="GYH6" s="38"/>
      <c r="GYI6" s="38"/>
      <c r="GYJ6" s="38"/>
      <c r="GYK6" s="38"/>
      <c r="GYL6" s="38"/>
      <c r="GYM6" s="38"/>
      <c r="GYN6" s="38"/>
      <c r="GYO6" s="38"/>
      <c r="GYP6" s="38"/>
      <c r="GYQ6" s="38"/>
      <c r="GYR6" s="38"/>
      <c r="GYS6" s="38"/>
      <c r="GYT6" s="38"/>
      <c r="GYU6" s="38"/>
      <c r="GYV6" s="38"/>
      <c r="GYW6" s="38"/>
      <c r="GYX6" s="38"/>
      <c r="GYY6" s="38"/>
      <c r="GYZ6" s="38"/>
      <c r="GZA6" s="38"/>
      <c r="GZB6" s="38"/>
      <c r="GZC6" s="38"/>
      <c r="GZD6" s="38"/>
      <c r="GZE6" s="38"/>
      <c r="GZF6" s="38"/>
      <c r="GZG6" s="38"/>
      <c r="GZH6" s="38"/>
      <c r="GZI6" s="38"/>
      <c r="GZJ6" s="38"/>
      <c r="GZK6" s="38"/>
      <c r="GZL6" s="38"/>
      <c r="GZM6" s="38"/>
      <c r="GZN6" s="38"/>
      <c r="GZO6" s="38"/>
      <c r="GZP6" s="38"/>
      <c r="GZQ6" s="38"/>
      <c r="GZR6" s="38"/>
      <c r="GZS6" s="38"/>
      <c r="GZT6" s="38"/>
      <c r="GZU6" s="38"/>
      <c r="GZV6" s="38"/>
      <c r="GZW6" s="38"/>
      <c r="GZX6" s="38"/>
      <c r="GZY6" s="38"/>
      <c r="GZZ6" s="38"/>
      <c r="HAA6" s="38"/>
      <c r="HAB6" s="38"/>
      <c r="HAC6" s="38"/>
      <c r="HAD6" s="38"/>
      <c r="HAE6" s="38"/>
      <c r="HAF6" s="38"/>
      <c r="HAG6" s="38"/>
      <c r="HAH6" s="38"/>
      <c r="HAI6" s="38"/>
      <c r="HAJ6" s="38"/>
      <c r="HAK6" s="38"/>
      <c r="HAL6" s="38"/>
      <c r="HAM6" s="38"/>
      <c r="HAN6" s="38"/>
      <c r="HAO6" s="38"/>
      <c r="HAP6" s="38"/>
      <c r="HAQ6" s="38"/>
      <c r="HAR6" s="38"/>
      <c r="HAS6" s="38"/>
      <c r="HAT6" s="38"/>
      <c r="HAU6" s="38"/>
      <c r="HAV6" s="38"/>
      <c r="HAW6" s="38"/>
      <c r="HAX6" s="38"/>
      <c r="HAY6" s="38"/>
      <c r="HAZ6" s="38"/>
      <c r="HBA6" s="38"/>
      <c r="HBB6" s="38"/>
      <c r="HBC6" s="38"/>
      <c r="HBD6" s="38"/>
      <c r="HBE6" s="38"/>
      <c r="HBF6" s="38"/>
      <c r="HBG6" s="38"/>
      <c r="HBH6" s="38"/>
      <c r="HBI6" s="38"/>
      <c r="HBJ6" s="38"/>
      <c r="HBK6" s="38"/>
      <c r="HBL6" s="38"/>
      <c r="HBM6" s="38"/>
      <c r="HBN6" s="38"/>
      <c r="HBO6" s="38"/>
      <c r="HBP6" s="38"/>
      <c r="HBQ6" s="38"/>
      <c r="HBR6" s="38"/>
      <c r="HBS6" s="38"/>
      <c r="HBT6" s="38"/>
      <c r="HBU6" s="38"/>
      <c r="HBV6" s="38"/>
      <c r="HBW6" s="38"/>
      <c r="HBX6" s="38"/>
      <c r="HBY6" s="38"/>
      <c r="HBZ6" s="38"/>
      <c r="HCA6" s="38"/>
      <c r="HCB6" s="38"/>
      <c r="HCC6" s="38"/>
      <c r="HCD6" s="38"/>
      <c r="HCE6" s="38"/>
      <c r="HCF6" s="38"/>
      <c r="HCG6" s="38"/>
      <c r="HCH6" s="38"/>
      <c r="HCI6" s="38"/>
      <c r="HCJ6" s="38"/>
      <c r="HCK6" s="38"/>
      <c r="HCL6" s="38"/>
      <c r="HCM6" s="38"/>
      <c r="HCN6" s="38"/>
      <c r="HCO6" s="38"/>
      <c r="HCP6" s="38"/>
      <c r="HCQ6" s="38"/>
      <c r="HCR6" s="38"/>
      <c r="HCS6" s="38"/>
      <c r="HCT6" s="38"/>
      <c r="HCU6" s="38"/>
      <c r="HCV6" s="38"/>
      <c r="HCW6" s="38"/>
      <c r="HCX6" s="38"/>
      <c r="HCY6" s="38"/>
      <c r="HCZ6" s="38"/>
      <c r="HDA6" s="38"/>
      <c r="HDB6" s="38"/>
      <c r="HDC6" s="38"/>
      <c r="HDD6" s="38"/>
      <c r="HDE6" s="38"/>
      <c r="HDF6" s="38"/>
      <c r="HDG6" s="38"/>
      <c r="HDH6" s="38"/>
      <c r="HDI6" s="38"/>
      <c r="HDJ6" s="38"/>
      <c r="HDK6" s="38"/>
      <c r="HDL6" s="38"/>
      <c r="HDM6" s="38"/>
      <c r="HDN6" s="38"/>
      <c r="HDO6" s="38"/>
      <c r="HDP6" s="38"/>
      <c r="HDQ6" s="38"/>
      <c r="HDR6" s="38"/>
      <c r="HDS6" s="38"/>
      <c r="HDT6" s="38"/>
      <c r="HDU6" s="38"/>
      <c r="HDV6" s="38"/>
      <c r="HDW6" s="38"/>
      <c r="HDX6" s="38"/>
      <c r="HDY6" s="38"/>
      <c r="HDZ6" s="38"/>
      <c r="HEA6" s="38"/>
      <c r="HEB6" s="38"/>
      <c r="HEC6" s="38"/>
      <c r="HED6" s="38"/>
      <c r="HEE6" s="38"/>
      <c r="HEF6" s="38"/>
      <c r="HEG6" s="38"/>
      <c r="HEH6" s="38"/>
      <c r="HEI6" s="38"/>
      <c r="HEJ6" s="38"/>
      <c r="HEK6" s="38"/>
      <c r="HEL6" s="38"/>
      <c r="HEM6" s="38"/>
      <c r="HEN6" s="38"/>
      <c r="HEO6" s="38"/>
      <c r="HEP6" s="38"/>
      <c r="HEQ6" s="38"/>
      <c r="HER6" s="38"/>
      <c r="HES6" s="38"/>
      <c r="HET6" s="38"/>
      <c r="HEU6" s="38"/>
      <c r="HEV6" s="38"/>
      <c r="HEW6" s="38"/>
      <c r="HEX6" s="38"/>
      <c r="HEY6" s="38"/>
      <c r="HEZ6" s="38"/>
      <c r="HFA6" s="38"/>
      <c r="HFB6" s="38"/>
      <c r="HFC6" s="38"/>
      <c r="HFD6" s="38"/>
      <c r="HFE6" s="38"/>
      <c r="HFF6" s="38"/>
      <c r="HFG6" s="38"/>
      <c r="HFH6" s="38"/>
      <c r="HFI6" s="38"/>
      <c r="HFJ6" s="38"/>
      <c r="HFK6" s="38"/>
      <c r="HFL6" s="38"/>
      <c r="HFM6" s="38"/>
      <c r="HFN6" s="38"/>
      <c r="HFO6" s="38"/>
      <c r="HFP6" s="38"/>
      <c r="HFQ6" s="38"/>
      <c r="HFR6" s="38"/>
      <c r="HFS6" s="38"/>
      <c r="HFT6" s="38"/>
      <c r="HFU6" s="38"/>
      <c r="HFV6" s="38"/>
      <c r="HFW6" s="38"/>
      <c r="HFX6" s="38"/>
      <c r="HFY6" s="38"/>
      <c r="HFZ6" s="38"/>
      <c r="HGA6" s="38"/>
      <c r="HGB6" s="38"/>
      <c r="HGC6" s="38"/>
      <c r="HGD6" s="38"/>
      <c r="HGE6" s="38"/>
      <c r="HGF6" s="38"/>
      <c r="HGG6" s="38"/>
      <c r="HGH6" s="38"/>
      <c r="HGI6" s="38"/>
      <c r="HGJ6" s="38"/>
      <c r="HGK6" s="38"/>
      <c r="HGL6" s="38"/>
      <c r="HGM6" s="38"/>
      <c r="HGN6" s="38"/>
      <c r="HGO6" s="38"/>
      <c r="HGP6" s="38"/>
      <c r="HGQ6" s="38"/>
      <c r="HGR6" s="38"/>
      <c r="HGS6" s="38"/>
      <c r="HGT6" s="38"/>
      <c r="HGU6" s="38"/>
      <c r="HGV6" s="38"/>
      <c r="HGW6" s="38"/>
      <c r="HGX6" s="38"/>
      <c r="HGY6" s="38"/>
      <c r="HGZ6" s="38"/>
      <c r="HHA6" s="38"/>
      <c r="HHB6" s="38"/>
      <c r="HHC6" s="38"/>
      <c r="HHD6" s="38"/>
      <c r="HHE6" s="38"/>
      <c r="HHF6" s="38"/>
      <c r="HHG6" s="38"/>
      <c r="HHH6" s="38"/>
      <c r="HHI6" s="38"/>
      <c r="HHJ6" s="38"/>
      <c r="HHK6" s="38"/>
      <c r="HHL6" s="38"/>
      <c r="HHM6" s="38"/>
      <c r="HHN6" s="38"/>
      <c r="HHO6" s="38"/>
      <c r="HHP6" s="38"/>
      <c r="HHQ6" s="38"/>
      <c r="HHR6" s="38"/>
      <c r="HHS6" s="38"/>
      <c r="HHT6" s="38"/>
      <c r="HHU6" s="38"/>
      <c r="HHV6" s="38"/>
      <c r="HHW6" s="38"/>
      <c r="HHX6" s="38"/>
      <c r="HHY6" s="38"/>
      <c r="HHZ6" s="38"/>
      <c r="HIA6" s="38"/>
      <c r="HIB6" s="38"/>
      <c r="HIC6" s="38"/>
      <c r="HID6" s="38"/>
      <c r="HIE6" s="38"/>
      <c r="HIF6" s="38"/>
      <c r="HIG6" s="38"/>
      <c r="HIH6" s="38"/>
      <c r="HII6" s="38"/>
      <c r="HIJ6" s="38"/>
      <c r="HIK6" s="38"/>
      <c r="HIL6" s="38"/>
      <c r="HIM6" s="38"/>
      <c r="HIN6" s="38"/>
      <c r="HIO6" s="38"/>
      <c r="HIP6" s="38"/>
      <c r="HIQ6" s="38"/>
      <c r="HIR6" s="38"/>
      <c r="HIS6" s="38"/>
      <c r="HIT6" s="38"/>
      <c r="HIU6" s="38"/>
      <c r="HIV6" s="38"/>
      <c r="HIW6" s="38"/>
      <c r="HIX6" s="38"/>
      <c r="HIY6" s="38"/>
      <c r="HIZ6" s="38"/>
      <c r="HJA6" s="38"/>
      <c r="HJB6" s="38"/>
      <c r="HJC6" s="38"/>
      <c r="HJD6" s="38"/>
      <c r="HJE6" s="38"/>
      <c r="HJF6" s="38"/>
      <c r="HJG6" s="38"/>
      <c r="HJH6" s="38"/>
      <c r="HJI6" s="38"/>
      <c r="HJJ6" s="38"/>
      <c r="HJK6" s="38"/>
      <c r="HJL6" s="38"/>
      <c r="HJM6" s="38"/>
      <c r="HJN6" s="38"/>
      <c r="HJO6" s="38"/>
      <c r="HJP6" s="38"/>
      <c r="HJQ6" s="38"/>
      <c r="HJR6" s="38"/>
      <c r="HJS6" s="38"/>
      <c r="HJT6" s="38"/>
      <c r="HJU6" s="38"/>
      <c r="HJV6" s="38"/>
      <c r="HJW6" s="38"/>
      <c r="HJX6" s="38"/>
      <c r="HJY6" s="38"/>
      <c r="HJZ6" s="38"/>
      <c r="HKA6" s="38"/>
      <c r="HKB6" s="38"/>
      <c r="HKC6" s="38"/>
      <c r="HKD6" s="38"/>
      <c r="HKE6" s="38"/>
      <c r="HKF6" s="38"/>
      <c r="HKG6" s="38"/>
      <c r="HKH6" s="38"/>
      <c r="HKI6" s="38"/>
      <c r="HKJ6" s="38"/>
      <c r="HKK6" s="38"/>
      <c r="HKL6" s="38"/>
      <c r="HKM6" s="38"/>
      <c r="HKN6" s="38"/>
      <c r="HKO6" s="38"/>
      <c r="HKP6" s="38"/>
      <c r="HKQ6" s="38"/>
      <c r="HKR6" s="38"/>
      <c r="HKS6" s="38"/>
      <c r="HKT6" s="38"/>
      <c r="HKU6" s="38"/>
      <c r="HKV6" s="38"/>
      <c r="HKW6" s="38"/>
      <c r="HKX6" s="38"/>
      <c r="HKY6" s="38"/>
      <c r="HKZ6" s="38"/>
      <c r="HLA6" s="38"/>
      <c r="HLB6" s="38"/>
      <c r="HLC6" s="38"/>
      <c r="HLD6" s="38"/>
      <c r="HLE6" s="38"/>
      <c r="HLF6" s="38"/>
      <c r="HLG6" s="38"/>
      <c r="HLH6" s="38"/>
      <c r="HLI6" s="38"/>
      <c r="HLJ6" s="38"/>
      <c r="HLK6" s="38"/>
      <c r="HLL6" s="38"/>
      <c r="HLM6" s="38"/>
      <c r="HLN6" s="38"/>
      <c r="HLO6" s="38"/>
      <c r="HLP6" s="38"/>
      <c r="HLQ6" s="38"/>
      <c r="HLR6" s="38"/>
      <c r="HLS6" s="38"/>
      <c r="HLT6" s="38"/>
      <c r="HLU6" s="38"/>
      <c r="HLV6" s="38"/>
      <c r="HLW6" s="38"/>
      <c r="HLX6" s="38"/>
      <c r="HLY6" s="38"/>
      <c r="HLZ6" s="38"/>
      <c r="HMA6" s="38"/>
      <c r="HMB6" s="38"/>
      <c r="HMC6" s="38"/>
      <c r="HMD6" s="38"/>
      <c r="HME6" s="38"/>
      <c r="HMF6" s="38"/>
      <c r="HMG6" s="38"/>
      <c r="HMH6" s="38"/>
      <c r="HMI6" s="38"/>
      <c r="HMJ6" s="38"/>
      <c r="HMK6" s="38"/>
      <c r="HML6" s="38"/>
      <c r="HMM6" s="38"/>
      <c r="HMN6" s="38"/>
      <c r="HMO6" s="38"/>
      <c r="HMP6" s="38"/>
      <c r="HMQ6" s="38"/>
      <c r="HMR6" s="38"/>
      <c r="HMS6" s="38"/>
      <c r="HMT6" s="38"/>
      <c r="HMU6" s="38"/>
      <c r="HMV6" s="38"/>
      <c r="HMW6" s="38"/>
      <c r="HMX6" s="38"/>
      <c r="HMY6" s="38"/>
      <c r="HMZ6" s="38"/>
      <c r="HNA6" s="38"/>
      <c r="HNB6" s="38"/>
      <c r="HNC6" s="38"/>
      <c r="HND6" s="38"/>
      <c r="HNE6" s="38"/>
      <c r="HNF6" s="38"/>
      <c r="HNG6" s="38"/>
      <c r="HNH6" s="38"/>
      <c r="HNI6" s="38"/>
      <c r="HNJ6" s="38"/>
      <c r="HNK6" s="38"/>
      <c r="HNL6" s="38"/>
      <c r="HNM6" s="38"/>
      <c r="HNN6" s="38"/>
      <c r="HNO6" s="38"/>
      <c r="HNP6" s="38"/>
      <c r="HNQ6" s="38"/>
      <c r="HNR6" s="38"/>
      <c r="HNS6" s="38"/>
      <c r="HNT6" s="38"/>
      <c r="HNU6" s="38"/>
      <c r="HNV6" s="38"/>
      <c r="HNW6" s="38"/>
      <c r="HNX6" s="38"/>
      <c r="HNY6" s="38"/>
      <c r="HNZ6" s="38"/>
      <c r="HOA6" s="38"/>
      <c r="HOB6" s="38"/>
      <c r="HOC6" s="38"/>
      <c r="HOD6" s="38"/>
      <c r="HOE6" s="38"/>
      <c r="HOF6" s="38"/>
      <c r="HOG6" s="38"/>
      <c r="HOH6" s="38"/>
      <c r="HOI6" s="38"/>
      <c r="HOJ6" s="38"/>
      <c r="HOK6" s="38"/>
      <c r="HOL6" s="38"/>
      <c r="HOM6" s="38"/>
      <c r="HON6" s="38"/>
      <c r="HOO6" s="38"/>
      <c r="HOP6" s="38"/>
      <c r="HOQ6" s="38"/>
      <c r="HOR6" s="38"/>
      <c r="HOS6" s="38"/>
      <c r="HOT6" s="38"/>
      <c r="HOU6" s="38"/>
      <c r="HOV6" s="38"/>
      <c r="HOW6" s="38"/>
      <c r="HOX6" s="38"/>
      <c r="HOY6" s="38"/>
      <c r="HOZ6" s="38"/>
      <c r="HPA6" s="38"/>
      <c r="HPB6" s="38"/>
      <c r="HPC6" s="38"/>
      <c r="HPD6" s="38"/>
      <c r="HPE6" s="38"/>
      <c r="HPF6" s="38"/>
      <c r="HPG6" s="38"/>
      <c r="HPH6" s="38"/>
      <c r="HPI6" s="38"/>
      <c r="HPJ6" s="38"/>
      <c r="HPK6" s="38"/>
      <c r="HPL6" s="38"/>
      <c r="HPM6" s="38"/>
      <c r="HPN6" s="38"/>
      <c r="HPO6" s="38"/>
      <c r="HPP6" s="38"/>
      <c r="HPQ6" s="38"/>
      <c r="HPR6" s="38"/>
      <c r="HPS6" s="38"/>
      <c r="HPT6" s="38"/>
      <c r="HPU6" s="38"/>
      <c r="HPV6" s="38"/>
      <c r="HPW6" s="38"/>
      <c r="HPX6" s="38"/>
      <c r="HPY6" s="38"/>
      <c r="HPZ6" s="38"/>
      <c r="HQA6" s="38"/>
      <c r="HQB6" s="38"/>
      <c r="HQC6" s="38"/>
      <c r="HQD6" s="38"/>
      <c r="HQE6" s="38"/>
      <c r="HQF6" s="38"/>
      <c r="HQG6" s="38"/>
      <c r="HQH6" s="38"/>
      <c r="HQI6" s="38"/>
      <c r="HQJ6" s="38"/>
      <c r="HQK6" s="38"/>
      <c r="HQL6" s="38"/>
      <c r="HQM6" s="38"/>
      <c r="HQN6" s="38"/>
      <c r="HQO6" s="38"/>
      <c r="HQP6" s="38"/>
      <c r="HQQ6" s="38"/>
      <c r="HQR6" s="38"/>
      <c r="HQS6" s="38"/>
      <c r="HQT6" s="38"/>
      <c r="HQU6" s="38"/>
      <c r="HQV6" s="38"/>
      <c r="HQW6" s="38"/>
      <c r="HQX6" s="38"/>
      <c r="HQY6" s="38"/>
      <c r="HQZ6" s="38"/>
      <c r="HRA6" s="38"/>
      <c r="HRB6" s="38"/>
      <c r="HRC6" s="38"/>
      <c r="HRD6" s="38"/>
      <c r="HRE6" s="38"/>
      <c r="HRF6" s="38"/>
      <c r="HRG6" s="38"/>
      <c r="HRH6" s="38"/>
      <c r="HRI6" s="38"/>
      <c r="HRJ6" s="38"/>
      <c r="HRK6" s="38"/>
      <c r="HRL6" s="38"/>
      <c r="HRM6" s="38"/>
      <c r="HRN6" s="38"/>
      <c r="HRO6" s="38"/>
      <c r="HRP6" s="38"/>
      <c r="HRQ6" s="38"/>
      <c r="HRR6" s="38"/>
      <c r="HRS6" s="38"/>
      <c r="HRT6" s="38"/>
      <c r="HRU6" s="38"/>
      <c r="HRV6" s="38"/>
      <c r="HRW6" s="38"/>
      <c r="HRX6" s="38"/>
      <c r="HRY6" s="38"/>
      <c r="HRZ6" s="38"/>
      <c r="HSA6" s="38"/>
      <c r="HSB6" s="38"/>
      <c r="HSC6" s="38"/>
      <c r="HSD6" s="38"/>
      <c r="HSE6" s="38"/>
      <c r="HSF6" s="38"/>
      <c r="HSG6" s="38"/>
      <c r="HSH6" s="38"/>
      <c r="HSI6" s="38"/>
      <c r="HSJ6" s="38"/>
      <c r="HSK6" s="38"/>
      <c r="HSL6" s="38"/>
      <c r="HSM6" s="38"/>
      <c r="HSN6" s="38"/>
      <c r="HSO6" s="38"/>
      <c r="HSP6" s="38"/>
      <c r="HSQ6" s="38"/>
      <c r="HSR6" s="38"/>
      <c r="HSS6" s="38"/>
      <c r="HST6" s="38"/>
      <c r="HSU6" s="38"/>
      <c r="HSV6" s="38"/>
      <c r="HSW6" s="38"/>
      <c r="HSX6" s="38"/>
      <c r="HSY6" s="38"/>
      <c r="HSZ6" s="38"/>
      <c r="HTA6" s="38"/>
      <c r="HTB6" s="38"/>
      <c r="HTC6" s="38"/>
      <c r="HTD6" s="38"/>
      <c r="HTE6" s="38"/>
      <c r="HTF6" s="38"/>
      <c r="HTG6" s="38"/>
      <c r="HTH6" s="38"/>
      <c r="HTI6" s="38"/>
      <c r="HTJ6" s="38"/>
      <c r="HTK6" s="38"/>
      <c r="HTL6" s="38"/>
      <c r="HTM6" s="38"/>
      <c r="HTN6" s="38"/>
      <c r="HTO6" s="38"/>
      <c r="HTP6" s="38"/>
      <c r="HTQ6" s="38"/>
      <c r="HTR6" s="38"/>
      <c r="HTS6" s="38"/>
      <c r="HTT6" s="38"/>
      <c r="HTU6" s="38"/>
      <c r="HTV6" s="38"/>
      <c r="HTW6" s="38"/>
      <c r="HTX6" s="38"/>
      <c r="HTY6" s="38"/>
      <c r="HTZ6" s="38"/>
      <c r="HUA6" s="38"/>
      <c r="HUB6" s="38"/>
      <c r="HUC6" s="38"/>
      <c r="HUD6" s="38"/>
      <c r="HUE6" s="38"/>
      <c r="HUF6" s="38"/>
      <c r="HUG6" s="38"/>
      <c r="HUH6" s="38"/>
      <c r="HUI6" s="38"/>
      <c r="HUJ6" s="38"/>
      <c r="HUK6" s="38"/>
      <c r="HUL6" s="38"/>
      <c r="HUM6" s="38"/>
      <c r="HUN6" s="38"/>
      <c r="HUO6" s="38"/>
      <c r="HUP6" s="38"/>
      <c r="HUQ6" s="38"/>
      <c r="HUR6" s="38"/>
      <c r="HUS6" s="38"/>
      <c r="HUT6" s="38"/>
      <c r="HUU6" s="38"/>
      <c r="HUV6" s="38"/>
      <c r="HUW6" s="38"/>
      <c r="HUX6" s="38"/>
      <c r="HUY6" s="38"/>
      <c r="HUZ6" s="38"/>
      <c r="HVA6" s="38"/>
      <c r="HVB6" s="38"/>
      <c r="HVC6" s="38"/>
      <c r="HVD6" s="38"/>
      <c r="HVE6" s="38"/>
      <c r="HVF6" s="38"/>
      <c r="HVG6" s="38"/>
      <c r="HVH6" s="38"/>
      <c r="HVI6" s="38"/>
      <c r="HVJ6" s="38"/>
      <c r="HVK6" s="38"/>
      <c r="HVL6" s="38"/>
      <c r="HVM6" s="38"/>
      <c r="HVN6" s="38"/>
      <c r="HVO6" s="38"/>
      <c r="HVP6" s="38"/>
      <c r="HVQ6" s="38"/>
      <c r="HVR6" s="38"/>
      <c r="HVS6" s="38"/>
      <c r="HVT6" s="38"/>
      <c r="HVU6" s="38"/>
      <c r="HVV6" s="38"/>
      <c r="HVW6" s="38"/>
      <c r="HVX6" s="38"/>
      <c r="HVY6" s="38"/>
      <c r="HVZ6" s="38"/>
      <c r="HWA6" s="38"/>
      <c r="HWB6" s="38"/>
      <c r="HWC6" s="38"/>
      <c r="HWD6" s="38"/>
      <c r="HWE6" s="38"/>
      <c r="HWF6" s="38"/>
      <c r="HWG6" s="38"/>
      <c r="HWH6" s="38"/>
      <c r="HWI6" s="38"/>
      <c r="HWJ6" s="38"/>
      <c r="HWK6" s="38"/>
      <c r="HWL6" s="38"/>
      <c r="HWM6" s="38"/>
      <c r="HWN6" s="38"/>
      <c r="HWO6" s="38"/>
      <c r="HWP6" s="38"/>
      <c r="HWQ6" s="38"/>
      <c r="HWR6" s="38"/>
      <c r="HWS6" s="38"/>
      <c r="HWT6" s="38"/>
      <c r="HWU6" s="38"/>
      <c r="HWV6" s="38"/>
      <c r="HWW6" s="38"/>
      <c r="HWX6" s="38"/>
      <c r="HWY6" s="38"/>
      <c r="HWZ6" s="38"/>
      <c r="HXA6" s="38"/>
      <c r="HXB6" s="38"/>
      <c r="HXC6" s="38"/>
      <c r="HXD6" s="38"/>
      <c r="HXE6" s="38"/>
      <c r="HXF6" s="38"/>
      <c r="HXG6" s="38"/>
      <c r="HXH6" s="38"/>
      <c r="HXI6" s="38"/>
      <c r="HXJ6" s="38"/>
      <c r="HXK6" s="38"/>
      <c r="HXL6" s="38"/>
      <c r="HXM6" s="38"/>
      <c r="HXN6" s="38"/>
      <c r="HXO6" s="38"/>
      <c r="HXP6" s="38"/>
      <c r="HXQ6" s="38"/>
      <c r="HXR6" s="38"/>
      <c r="HXS6" s="38"/>
      <c r="HXT6" s="38"/>
      <c r="HXU6" s="38"/>
      <c r="HXV6" s="38"/>
      <c r="HXW6" s="38"/>
      <c r="HXX6" s="38"/>
      <c r="HXY6" s="38"/>
      <c r="HXZ6" s="38"/>
      <c r="HYA6" s="38"/>
      <c r="HYB6" s="38"/>
      <c r="HYC6" s="38"/>
      <c r="HYD6" s="38"/>
      <c r="HYE6" s="38"/>
      <c r="HYF6" s="38"/>
      <c r="HYG6" s="38"/>
      <c r="HYH6" s="38"/>
      <c r="HYI6" s="38"/>
      <c r="HYJ6" s="38"/>
      <c r="HYK6" s="38"/>
      <c r="HYL6" s="38"/>
      <c r="HYM6" s="38"/>
      <c r="HYN6" s="38"/>
      <c r="HYO6" s="38"/>
      <c r="HYP6" s="38"/>
      <c r="HYQ6" s="38"/>
      <c r="HYR6" s="38"/>
      <c r="HYS6" s="38"/>
      <c r="HYT6" s="38"/>
      <c r="HYU6" s="38"/>
      <c r="HYV6" s="38"/>
      <c r="HYW6" s="38"/>
      <c r="HYX6" s="38"/>
      <c r="HYY6" s="38"/>
      <c r="HYZ6" s="38"/>
      <c r="HZA6" s="38"/>
      <c r="HZB6" s="38"/>
      <c r="HZC6" s="38"/>
      <c r="HZD6" s="38"/>
      <c r="HZE6" s="38"/>
      <c r="HZF6" s="38"/>
      <c r="HZG6" s="38"/>
      <c r="HZH6" s="38"/>
      <c r="HZI6" s="38"/>
      <c r="HZJ6" s="38"/>
      <c r="HZK6" s="38"/>
      <c r="HZL6" s="38"/>
      <c r="HZM6" s="38"/>
      <c r="HZN6" s="38"/>
      <c r="HZO6" s="38"/>
      <c r="HZP6" s="38"/>
      <c r="HZQ6" s="38"/>
      <c r="HZR6" s="38"/>
      <c r="HZS6" s="38"/>
      <c r="HZT6" s="38"/>
      <c r="HZU6" s="38"/>
      <c r="HZV6" s="38"/>
      <c r="HZW6" s="38"/>
      <c r="HZX6" s="38"/>
      <c r="HZY6" s="38"/>
      <c r="HZZ6" s="38"/>
      <c r="IAA6" s="38"/>
      <c r="IAB6" s="38"/>
      <c r="IAC6" s="38"/>
      <c r="IAD6" s="38"/>
      <c r="IAE6" s="38"/>
      <c r="IAF6" s="38"/>
      <c r="IAG6" s="38"/>
      <c r="IAH6" s="38"/>
      <c r="IAI6" s="38"/>
      <c r="IAJ6" s="38"/>
      <c r="IAK6" s="38"/>
      <c r="IAL6" s="38"/>
      <c r="IAM6" s="38"/>
      <c r="IAN6" s="38"/>
      <c r="IAO6" s="38"/>
      <c r="IAP6" s="38"/>
      <c r="IAQ6" s="38"/>
      <c r="IAR6" s="38"/>
      <c r="IAS6" s="38"/>
      <c r="IAT6" s="38"/>
      <c r="IAU6" s="38"/>
      <c r="IAV6" s="38"/>
      <c r="IAW6" s="38"/>
      <c r="IAX6" s="38"/>
      <c r="IAY6" s="38"/>
      <c r="IAZ6" s="38"/>
      <c r="IBA6" s="38"/>
      <c r="IBB6" s="38"/>
      <c r="IBC6" s="38"/>
      <c r="IBD6" s="38"/>
      <c r="IBE6" s="38"/>
      <c r="IBF6" s="38"/>
      <c r="IBG6" s="38"/>
      <c r="IBH6" s="38"/>
      <c r="IBI6" s="38"/>
      <c r="IBJ6" s="38"/>
      <c r="IBK6" s="38"/>
      <c r="IBL6" s="38"/>
      <c r="IBM6" s="38"/>
      <c r="IBN6" s="38"/>
      <c r="IBO6" s="38"/>
      <c r="IBP6" s="38"/>
      <c r="IBQ6" s="38"/>
      <c r="IBR6" s="38"/>
      <c r="IBS6" s="38"/>
      <c r="IBT6" s="38"/>
      <c r="IBU6" s="38"/>
      <c r="IBV6" s="38"/>
      <c r="IBW6" s="38"/>
      <c r="IBX6" s="38"/>
      <c r="IBY6" s="38"/>
      <c r="IBZ6" s="38"/>
      <c r="ICA6" s="38"/>
      <c r="ICB6" s="38"/>
      <c r="ICC6" s="38"/>
      <c r="ICD6" s="38"/>
      <c r="ICE6" s="38"/>
      <c r="ICF6" s="38"/>
      <c r="ICG6" s="38"/>
      <c r="ICH6" s="38"/>
      <c r="ICI6" s="38"/>
      <c r="ICJ6" s="38"/>
      <c r="ICK6" s="38"/>
      <c r="ICL6" s="38"/>
      <c r="ICM6" s="38"/>
      <c r="ICN6" s="38"/>
      <c r="ICO6" s="38"/>
      <c r="ICP6" s="38"/>
      <c r="ICQ6" s="38"/>
      <c r="ICR6" s="38"/>
      <c r="ICS6" s="38"/>
      <c r="ICT6" s="38"/>
      <c r="ICU6" s="38"/>
      <c r="ICV6" s="38"/>
      <c r="ICW6" s="38"/>
      <c r="ICX6" s="38"/>
      <c r="ICY6" s="38"/>
      <c r="ICZ6" s="38"/>
      <c r="IDA6" s="38"/>
      <c r="IDB6" s="38"/>
      <c r="IDC6" s="38"/>
      <c r="IDD6" s="38"/>
      <c r="IDE6" s="38"/>
      <c r="IDF6" s="38"/>
      <c r="IDG6" s="38"/>
      <c r="IDH6" s="38"/>
      <c r="IDI6" s="38"/>
      <c r="IDJ6" s="38"/>
      <c r="IDK6" s="38"/>
      <c r="IDL6" s="38"/>
      <c r="IDM6" s="38"/>
      <c r="IDN6" s="38"/>
      <c r="IDO6" s="38"/>
      <c r="IDP6" s="38"/>
      <c r="IDQ6" s="38"/>
      <c r="IDR6" s="38"/>
      <c r="IDS6" s="38"/>
      <c r="IDT6" s="38"/>
      <c r="IDU6" s="38"/>
      <c r="IDV6" s="38"/>
      <c r="IDW6" s="38"/>
      <c r="IDX6" s="38"/>
      <c r="IDY6" s="38"/>
      <c r="IDZ6" s="38"/>
      <c r="IEA6" s="38"/>
      <c r="IEB6" s="38"/>
      <c r="IEC6" s="38"/>
      <c r="IED6" s="38"/>
      <c r="IEE6" s="38"/>
      <c r="IEF6" s="38"/>
      <c r="IEG6" s="38"/>
      <c r="IEH6" s="38"/>
      <c r="IEI6" s="38"/>
      <c r="IEJ6" s="38"/>
      <c r="IEK6" s="38"/>
      <c r="IEL6" s="38"/>
      <c r="IEM6" s="38"/>
      <c r="IEN6" s="38"/>
      <c r="IEO6" s="38"/>
      <c r="IEP6" s="38"/>
      <c r="IEQ6" s="38"/>
      <c r="IER6" s="38"/>
      <c r="IES6" s="38"/>
      <c r="IET6" s="38"/>
      <c r="IEU6" s="38"/>
      <c r="IEV6" s="38"/>
      <c r="IEW6" s="38"/>
      <c r="IEX6" s="38"/>
      <c r="IEY6" s="38"/>
      <c r="IEZ6" s="38"/>
      <c r="IFA6" s="38"/>
      <c r="IFB6" s="38"/>
      <c r="IFC6" s="38"/>
      <c r="IFD6" s="38"/>
      <c r="IFE6" s="38"/>
      <c r="IFF6" s="38"/>
      <c r="IFG6" s="38"/>
      <c r="IFH6" s="38"/>
      <c r="IFI6" s="38"/>
      <c r="IFJ6" s="38"/>
      <c r="IFK6" s="38"/>
      <c r="IFL6" s="38"/>
      <c r="IFM6" s="38"/>
      <c r="IFN6" s="38"/>
      <c r="IFO6" s="38"/>
      <c r="IFP6" s="38"/>
      <c r="IFQ6" s="38"/>
      <c r="IFR6" s="38"/>
      <c r="IFS6" s="38"/>
      <c r="IFT6" s="38"/>
      <c r="IFU6" s="38"/>
      <c r="IFV6" s="38"/>
      <c r="IFW6" s="38"/>
      <c r="IFX6" s="38"/>
      <c r="IFY6" s="38"/>
      <c r="IFZ6" s="38"/>
      <c r="IGA6" s="38"/>
      <c r="IGB6" s="38"/>
      <c r="IGC6" s="38"/>
      <c r="IGD6" s="38"/>
      <c r="IGE6" s="38"/>
      <c r="IGF6" s="38"/>
      <c r="IGG6" s="38"/>
      <c r="IGH6" s="38"/>
      <c r="IGI6" s="38"/>
      <c r="IGJ6" s="38"/>
      <c r="IGK6" s="38"/>
      <c r="IGL6" s="38"/>
      <c r="IGM6" s="38"/>
      <c r="IGN6" s="38"/>
      <c r="IGO6" s="38"/>
      <c r="IGP6" s="38"/>
      <c r="IGQ6" s="38"/>
      <c r="IGR6" s="38"/>
      <c r="IGS6" s="38"/>
      <c r="IGT6" s="38"/>
      <c r="IGU6" s="38"/>
      <c r="IGV6" s="38"/>
      <c r="IGW6" s="38"/>
      <c r="IGX6" s="38"/>
      <c r="IGY6" s="38"/>
      <c r="IGZ6" s="38"/>
      <c r="IHA6" s="38"/>
      <c r="IHB6" s="38"/>
      <c r="IHC6" s="38"/>
      <c r="IHD6" s="38"/>
      <c r="IHE6" s="38"/>
      <c r="IHF6" s="38"/>
      <c r="IHG6" s="38"/>
      <c r="IHH6" s="38"/>
      <c r="IHI6" s="38"/>
      <c r="IHJ6" s="38"/>
      <c r="IHK6" s="38"/>
      <c r="IHL6" s="38"/>
      <c r="IHM6" s="38"/>
      <c r="IHN6" s="38"/>
      <c r="IHO6" s="38"/>
      <c r="IHP6" s="38"/>
      <c r="IHQ6" s="38"/>
      <c r="IHR6" s="38"/>
      <c r="IHS6" s="38"/>
      <c r="IHT6" s="38"/>
      <c r="IHU6" s="38"/>
      <c r="IHV6" s="38"/>
      <c r="IHW6" s="38"/>
      <c r="IHX6" s="38"/>
      <c r="IHY6" s="38"/>
      <c r="IHZ6" s="38"/>
      <c r="IIA6" s="38"/>
      <c r="IIB6" s="38"/>
      <c r="IIC6" s="38"/>
      <c r="IID6" s="38"/>
      <c r="IIE6" s="38"/>
      <c r="IIF6" s="38"/>
      <c r="IIG6" s="38"/>
      <c r="IIH6" s="38"/>
      <c r="III6" s="38"/>
      <c r="IIJ6" s="38"/>
      <c r="IIK6" s="38"/>
      <c r="IIL6" s="38"/>
      <c r="IIM6" s="38"/>
      <c r="IIN6" s="38"/>
      <c r="IIO6" s="38"/>
      <c r="IIP6" s="38"/>
      <c r="IIQ6" s="38"/>
      <c r="IIR6" s="38"/>
      <c r="IIS6" s="38"/>
      <c r="IIT6" s="38"/>
      <c r="IIU6" s="38"/>
      <c r="IIV6" s="38"/>
      <c r="IIW6" s="38"/>
      <c r="IIX6" s="38"/>
      <c r="IIY6" s="38"/>
      <c r="IIZ6" s="38"/>
      <c r="IJA6" s="38"/>
      <c r="IJB6" s="38"/>
      <c r="IJC6" s="38"/>
      <c r="IJD6" s="38"/>
      <c r="IJE6" s="38"/>
      <c r="IJF6" s="38"/>
      <c r="IJG6" s="38"/>
      <c r="IJH6" s="38"/>
      <c r="IJI6" s="38"/>
      <c r="IJJ6" s="38"/>
      <c r="IJK6" s="38"/>
      <c r="IJL6" s="38"/>
      <c r="IJM6" s="38"/>
      <c r="IJN6" s="38"/>
      <c r="IJO6" s="38"/>
      <c r="IJP6" s="38"/>
      <c r="IJQ6" s="38"/>
      <c r="IJR6" s="38"/>
      <c r="IJS6" s="38"/>
      <c r="IJT6" s="38"/>
      <c r="IJU6" s="38"/>
      <c r="IJV6" s="38"/>
      <c r="IJW6" s="38"/>
      <c r="IJX6" s="38"/>
      <c r="IJY6" s="38"/>
      <c r="IJZ6" s="38"/>
      <c r="IKA6" s="38"/>
      <c r="IKB6" s="38"/>
      <c r="IKC6" s="38"/>
      <c r="IKD6" s="38"/>
      <c r="IKE6" s="38"/>
      <c r="IKF6" s="38"/>
      <c r="IKG6" s="38"/>
      <c r="IKH6" s="38"/>
      <c r="IKI6" s="38"/>
      <c r="IKJ6" s="38"/>
      <c r="IKK6" s="38"/>
      <c r="IKL6" s="38"/>
      <c r="IKM6" s="38"/>
      <c r="IKN6" s="38"/>
      <c r="IKO6" s="38"/>
      <c r="IKP6" s="38"/>
      <c r="IKQ6" s="38"/>
      <c r="IKR6" s="38"/>
      <c r="IKS6" s="38"/>
      <c r="IKT6" s="38"/>
      <c r="IKU6" s="38"/>
      <c r="IKV6" s="38"/>
      <c r="IKW6" s="38"/>
      <c r="IKX6" s="38"/>
      <c r="IKY6" s="38"/>
      <c r="IKZ6" s="38"/>
      <c r="ILA6" s="38"/>
      <c r="ILB6" s="38"/>
      <c r="ILC6" s="38"/>
      <c r="ILD6" s="38"/>
      <c r="ILE6" s="38"/>
      <c r="ILF6" s="38"/>
      <c r="ILG6" s="38"/>
      <c r="ILH6" s="38"/>
      <c r="ILI6" s="38"/>
      <c r="ILJ6" s="38"/>
      <c r="ILK6" s="38"/>
      <c r="ILL6" s="38"/>
      <c r="ILM6" s="38"/>
      <c r="ILN6" s="38"/>
      <c r="ILO6" s="38"/>
      <c r="ILP6" s="38"/>
      <c r="ILQ6" s="38"/>
      <c r="ILR6" s="38"/>
      <c r="ILS6" s="38"/>
      <c r="ILT6" s="38"/>
      <c r="ILU6" s="38"/>
      <c r="ILV6" s="38"/>
      <c r="ILW6" s="38"/>
      <c r="ILX6" s="38"/>
      <c r="ILY6" s="38"/>
      <c r="ILZ6" s="38"/>
      <c r="IMA6" s="38"/>
      <c r="IMB6" s="38"/>
      <c r="IMC6" s="38"/>
      <c r="IMD6" s="38"/>
      <c r="IME6" s="38"/>
      <c r="IMF6" s="38"/>
      <c r="IMG6" s="38"/>
      <c r="IMH6" s="38"/>
      <c r="IMI6" s="38"/>
      <c r="IMJ6" s="38"/>
      <c r="IMK6" s="38"/>
      <c r="IML6" s="38"/>
      <c r="IMM6" s="38"/>
      <c r="IMN6" s="38"/>
      <c r="IMO6" s="38"/>
      <c r="IMP6" s="38"/>
      <c r="IMQ6" s="38"/>
      <c r="IMR6" s="38"/>
      <c r="IMS6" s="38"/>
      <c r="IMT6" s="38"/>
      <c r="IMU6" s="38"/>
      <c r="IMV6" s="38"/>
      <c r="IMW6" s="38"/>
      <c r="IMX6" s="38"/>
      <c r="IMY6" s="38"/>
      <c r="IMZ6" s="38"/>
      <c r="INA6" s="38"/>
      <c r="INB6" s="38"/>
      <c r="INC6" s="38"/>
      <c r="IND6" s="38"/>
      <c r="INE6" s="38"/>
      <c r="INF6" s="38"/>
      <c r="ING6" s="38"/>
      <c r="INH6" s="38"/>
      <c r="INI6" s="38"/>
      <c r="INJ6" s="38"/>
      <c r="INK6" s="38"/>
      <c r="INL6" s="38"/>
      <c r="INM6" s="38"/>
      <c r="INN6" s="38"/>
      <c r="INO6" s="38"/>
      <c r="INP6" s="38"/>
      <c r="INQ6" s="38"/>
      <c r="INR6" s="38"/>
      <c r="INS6" s="38"/>
      <c r="INT6" s="38"/>
      <c r="INU6" s="38"/>
      <c r="INV6" s="38"/>
      <c r="INW6" s="38"/>
      <c r="INX6" s="38"/>
      <c r="INY6" s="38"/>
      <c r="INZ6" s="38"/>
      <c r="IOA6" s="38"/>
      <c r="IOB6" s="38"/>
      <c r="IOC6" s="38"/>
      <c r="IOD6" s="38"/>
      <c r="IOE6" s="38"/>
      <c r="IOF6" s="38"/>
      <c r="IOG6" s="38"/>
      <c r="IOH6" s="38"/>
      <c r="IOI6" s="38"/>
      <c r="IOJ6" s="38"/>
      <c r="IOK6" s="38"/>
      <c r="IOL6" s="38"/>
      <c r="IOM6" s="38"/>
      <c r="ION6" s="38"/>
      <c r="IOO6" s="38"/>
      <c r="IOP6" s="38"/>
      <c r="IOQ6" s="38"/>
      <c r="IOR6" s="38"/>
      <c r="IOS6" s="38"/>
      <c r="IOT6" s="38"/>
      <c r="IOU6" s="38"/>
      <c r="IOV6" s="38"/>
      <c r="IOW6" s="38"/>
      <c r="IOX6" s="38"/>
      <c r="IOY6" s="38"/>
      <c r="IOZ6" s="38"/>
      <c r="IPA6" s="38"/>
      <c r="IPB6" s="38"/>
      <c r="IPC6" s="38"/>
      <c r="IPD6" s="38"/>
      <c r="IPE6" s="38"/>
      <c r="IPF6" s="38"/>
      <c r="IPG6" s="38"/>
      <c r="IPH6" s="38"/>
      <c r="IPI6" s="38"/>
      <c r="IPJ6" s="38"/>
      <c r="IPK6" s="38"/>
      <c r="IPL6" s="38"/>
      <c r="IPM6" s="38"/>
      <c r="IPN6" s="38"/>
      <c r="IPO6" s="38"/>
      <c r="IPP6" s="38"/>
      <c r="IPQ6" s="38"/>
      <c r="IPR6" s="38"/>
      <c r="IPS6" s="38"/>
      <c r="IPT6" s="38"/>
      <c r="IPU6" s="38"/>
      <c r="IPV6" s="38"/>
      <c r="IPW6" s="38"/>
      <c r="IPX6" s="38"/>
      <c r="IPY6" s="38"/>
      <c r="IPZ6" s="38"/>
      <c r="IQA6" s="38"/>
      <c r="IQB6" s="38"/>
      <c r="IQC6" s="38"/>
      <c r="IQD6" s="38"/>
      <c r="IQE6" s="38"/>
      <c r="IQF6" s="38"/>
      <c r="IQG6" s="38"/>
      <c r="IQH6" s="38"/>
      <c r="IQI6" s="38"/>
      <c r="IQJ6" s="38"/>
      <c r="IQK6" s="38"/>
      <c r="IQL6" s="38"/>
      <c r="IQM6" s="38"/>
      <c r="IQN6" s="38"/>
      <c r="IQO6" s="38"/>
      <c r="IQP6" s="38"/>
      <c r="IQQ6" s="38"/>
      <c r="IQR6" s="38"/>
      <c r="IQS6" s="38"/>
      <c r="IQT6" s="38"/>
      <c r="IQU6" s="38"/>
      <c r="IQV6" s="38"/>
      <c r="IQW6" s="38"/>
      <c r="IQX6" s="38"/>
      <c r="IQY6" s="38"/>
      <c r="IQZ6" s="38"/>
      <c r="IRA6" s="38"/>
      <c r="IRB6" s="38"/>
      <c r="IRC6" s="38"/>
      <c r="IRD6" s="38"/>
      <c r="IRE6" s="38"/>
      <c r="IRF6" s="38"/>
      <c r="IRG6" s="38"/>
      <c r="IRH6" s="38"/>
      <c r="IRI6" s="38"/>
      <c r="IRJ6" s="38"/>
      <c r="IRK6" s="38"/>
      <c r="IRL6" s="38"/>
      <c r="IRM6" s="38"/>
      <c r="IRN6" s="38"/>
      <c r="IRO6" s="38"/>
      <c r="IRP6" s="38"/>
      <c r="IRQ6" s="38"/>
      <c r="IRR6" s="38"/>
      <c r="IRS6" s="38"/>
      <c r="IRT6" s="38"/>
      <c r="IRU6" s="38"/>
      <c r="IRV6" s="38"/>
      <c r="IRW6" s="38"/>
      <c r="IRX6" s="38"/>
      <c r="IRY6" s="38"/>
      <c r="IRZ6" s="38"/>
      <c r="ISA6" s="38"/>
      <c r="ISB6" s="38"/>
      <c r="ISC6" s="38"/>
      <c r="ISD6" s="38"/>
      <c r="ISE6" s="38"/>
      <c r="ISF6" s="38"/>
      <c r="ISG6" s="38"/>
      <c r="ISH6" s="38"/>
      <c r="ISI6" s="38"/>
      <c r="ISJ6" s="38"/>
      <c r="ISK6" s="38"/>
      <c r="ISL6" s="38"/>
      <c r="ISM6" s="38"/>
      <c r="ISN6" s="38"/>
      <c r="ISO6" s="38"/>
      <c r="ISP6" s="38"/>
      <c r="ISQ6" s="38"/>
      <c r="ISR6" s="38"/>
      <c r="ISS6" s="38"/>
      <c r="IST6" s="38"/>
      <c r="ISU6" s="38"/>
      <c r="ISV6" s="38"/>
      <c r="ISW6" s="38"/>
      <c r="ISX6" s="38"/>
      <c r="ISY6" s="38"/>
      <c r="ISZ6" s="38"/>
      <c r="ITA6" s="38"/>
      <c r="ITB6" s="38"/>
      <c r="ITC6" s="38"/>
      <c r="ITD6" s="38"/>
      <c r="ITE6" s="38"/>
      <c r="ITF6" s="38"/>
      <c r="ITG6" s="38"/>
      <c r="ITH6" s="38"/>
      <c r="ITI6" s="38"/>
      <c r="ITJ6" s="38"/>
      <c r="ITK6" s="38"/>
      <c r="ITL6" s="38"/>
      <c r="ITM6" s="38"/>
      <c r="ITN6" s="38"/>
      <c r="ITO6" s="38"/>
      <c r="ITP6" s="38"/>
      <c r="ITQ6" s="38"/>
      <c r="ITR6" s="38"/>
      <c r="ITS6" s="38"/>
      <c r="ITT6" s="38"/>
      <c r="ITU6" s="38"/>
      <c r="ITV6" s="38"/>
      <c r="ITW6" s="38"/>
      <c r="ITX6" s="38"/>
      <c r="ITY6" s="38"/>
      <c r="ITZ6" s="38"/>
      <c r="IUA6" s="38"/>
      <c r="IUB6" s="38"/>
      <c r="IUC6" s="38"/>
      <c r="IUD6" s="38"/>
      <c r="IUE6" s="38"/>
      <c r="IUF6" s="38"/>
      <c r="IUG6" s="38"/>
      <c r="IUH6" s="38"/>
      <c r="IUI6" s="38"/>
      <c r="IUJ6" s="38"/>
      <c r="IUK6" s="38"/>
      <c r="IUL6" s="38"/>
      <c r="IUM6" s="38"/>
      <c r="IUN6" s="38"/>
      <c r="IUO6" s="38"/>
      <c r="IUP6" s="38"/>
      <c r="IUQ6" s="38"/>
      <c r="IUR6" s="38"/>
      <c r="IUS6" s="38"/>
      <c r="IUT6" s="38"/>
      <c r="IUU6" s="38"/>
      <c r="IUV6" s="38"/>
      <c r="IUW6" s="38"/>
      <c r="IUX6" s="38"/>
      <c r="IUY6" s="38"/>
      <c r="IUZ6" s="38"/>
      <c r="IVA6" s="38"/>
      <c r="IVB6" s="38"/>
      <c r="IVC6" s="38"/>
      <c r="IVD6" s="38"/>
      <c r="IVE6" s="38"/>
      <c r="IVF6" s="38"/>
      <c r="IVG6" s="38"/>
      <c r="IVH6" s="38"/>
      <c r="IVI6" s="38"/>
      <c r="IVJ6" s="38"/>
      <c r="IVK6" s="38"/>
      <c r="IVL6" s="38"/>
      <c r="IVM6" s="38"/>
      <c r="IVN6" s="38"/>
      <c r="IVO6" s="38"/>
      <c r="IVP6" s="38"/>
      <c r="IVQ6" s="38"/>
      <c r="IVR6" s="38"/>
      <c r="IVS6" s="38"/>
      <c r="IVT6" s="38"/>
      <c r="IVU6" s="38"/>
      <c r="IVV6" s="38"/>
      <c r="IVW6" s="38"/>
      <c r="IVX6" s="38"/>
      <c r="IVY6" s="38"/>
      <c r="IVZ6" s="38"/>
      <c r="IWA6" s="38"/>
      <c r="IWB6" s="38"/>
      <c r="IWC6" s="38"/>
      <c r="IWD6" s="38"/>
      <c r="IWE6" s="38"/>
      <c r="IWF6" s="38"/>
      <c r="IWG6" s="38"/>
      <c r="IWH6" s="38"/>
      <c r="IWI6" s="38"/>
      <c r="IWJ6" s="38"/>
      <c r="IWK6" s="38"/>
      <c r="IWL6" s="38"/>
      <c r="IWM6" s="38"/>
      <c r="IWN6" s="38"/>
      <c r="IWO6" s="38"/>
      <c r="IWP6" s="38"/>
      <c r="IWQ6" s="38"/>
      <c r="IWR6" s="38"/>
      <c r="IWS6" s="38"/>
      <c r="IWT6" s="38"/>
      <c r="IWU6" s="38"/>
      <c r="IWV6" s="38"/>
      <c r="IWW6" s="38"/>
      <c r="IWX6" s="38"/>
      <c r="IWY6" s="38"/>
      <c r="IWZ6" s="38"/>
      <c r="IXA6" s="38"/>
      <c r="IXB6" s="38"/>
      <c r="IXC6" s="38"/>
      <c r="IXD6" s="38"/>
      <c r="IXE6" s="38"/>
      <c r="IXF6" s="38"/>
      <c r="IXG6" s="38"/>
      <c r="IXH6" s="38"/>
      <c r="IXI6" s="38"/>
      <c r="IXJ6" s="38"/>
      <c r="IXK6" s="38"/>
      <c r="IXL6" s="38"/>
      <c r="IXM6" s="38"/>
      <c r="IXN6" s="38"/>
      <c r="IXO6" s="38"/>
      <c r="IXP6" s="38"/>
      <c r="IXQ6" s="38"/>
      <c r="IXR6" s="38"/>
      <c r="IXS6" s="38"/>
      <c r="IXT6" s="38"/>
      <c r="IXU6" s="38"/>
      <c r="IXV6" s="38"/>
      <c r="IXW6" s="38"/>
      <c r="IXX6" s="38"/>
      <c r="IXY6" s="38"/>
      <c r="IXZ6" s="38"/>
      <c r="IYA6" s="38"/>
      <c r="IYB6" s="38"/>
      <c r="IYC6" s="38"/>
      <c r="IYD6" s="38"/>
      <c r="IYE6" s="38"/>
      <c r="IYF6" s="38"/>
      <c r="IYG6" s="38"/>
      <c r="IYH6" s="38"/>
      <c r="IYI6" s="38"/>
      <c r="IYJ6" s="38"/>
      <c r="IYK6" s="38"/>
      <c r="IYL6" s="38"/>
      <c r="IYM6" s="38"/>
      <c r="IYN6" s="38"/>
      <c r="IYO6" s="38"/>
      <c r="IYP6" s="38"/>
      <c r="IYQ6" s="38"/>
      <c r="IYR6" s="38"/>
      <c r="IYS6" s="38"/>
      <c r="IYT6" s="38"/>
      <c r="IYU6" s="38"/>
      <c r="IYV6" s="38"/>
      <c r="IYW6" s="38"/>
      <c r="IYX6" s="38"/>
      <c r="IYY6" s="38"/>
      <c r="IYZ6" s="38"/>
      <c r="IZA6" s="38"/>
      <c r="IZB6" s="38"/>
      <c r="IZC6" s="38"/>
      <c r="IZD6" s="38"/>
      <c r="IZE6" s="38"/>
      <c r="IZF6" s="38"/>
      <c r="IZG6" s="38"/>
      <c r="IZH6" s="38"/>
      <c r="IZI6" s="38"/>
      <c r="IZJ6" s="38"/>
      <c r="IZK6" s="38"/>
      <c r="IZL6" s="38"/>
      <c r="IZM6" s="38"/>
      <c r="IZN6" s="38"/>
      <c r="IZO6" s="38"/>
      <c r="IZP6" s="38"/>
      <c r="IZQ6" s="38"/>
      <c r="IZR6" s="38"/>
      <c r="IZS6" s="38"/>
      <c r="IZT6" s="38"/>
      <c r="IZU6" s="38"/>
      <c r="IZV6" s="38"/>
      <c r="IZW6" s="38"/>
      <c r="IZX6" s="38"/>
      <c r="IZY6" s="38"/>
      <c r="IZZ6" s="38"/>
      <c r="JAA6" s="38"/>
      <c r="JAB6" s="38"/>
      <c r="JAC6" s="38"/>
      <c r="JAD6" s="38"/>
      <c r="JAE6" s="38"/>
      <c r="JAF6" s="38"/>
      <c r="JAG6" s="38"/>
      <c r="JAH6" s="38"/>
      <c r="JAI6" s="38"/>
      <c r="JAJ6" s="38"/>
      <c r="JAK6" s="38"/>
      <c r="JAL6" s="38"/>
      <c r="JAM6" s="38"/>
      <c r="JAN6" s="38"/>
      <c r="JAO6" s="38"/>
      <c r="JAP6" s="38"/>
      <c r="JAQ6" s="38"/>
      <c r="JAR6" s="38"/>
      <c r="JAS6" s="38"/>
      <c r="JAT6" s="38"/>
      <c r="JAU6" s="38"/>
      <c r="JAV6" s="38"/>
      <c r="JAW6" s="38"/>
      <c r="JAX6" s="38"/>
      <c r="JAY6" s="38"/>
      <c r="JAZ6" s="38"/>
      <c r="JBA6" s="38"/>
      <c r="JBB6" s="38"/>
      <c r="JBC6" s="38"/>
      <c r="JBD6" s="38"/>
      <c r="JBE6" s="38"/>
      <c r="JBF6" s="38"/>
      <c r="JBG6" s="38"/>
      <c r="JBH6" s="38"/>
      <c r="JBI6" s="38"/>
      <c r="JBJ6" s="38"/>
      <c r="JBK6" s="38"/>
      <c r="JBL6" s="38"/>
      <c r="JBM6" s="38"/>
      <c r="JBN6" s="38"/>
      <c r="JBO6" s="38"/>
      <c r="JBP6" s="38"/>
      <c r="JBQ6" s="38"/>
      <c r="JBR6" s="38"/>
      <c r="JBS6" s="38"/>
      <c r="JBT6" s="38"/>
      <c r="JBU6" s="38"/>
      <c r="JBV6" s="38"/>
      <c r="JBW6" s="38"/>
      <c r="JBX6" s="38"/>
      <c r="JBY6" s="38"/>
      <c r="JBZ6" s="38"/>
      <c r="JCA6" s="38"/>
      <c r="JCB6" s="38"/>
      <c r="JCC6" s="38"/>
      <c r="JCD6" s="38"/>
      <c r="JCE6" s="38"/>
      <c r="JCF6" s="38"/>
      <c r="JCG6" s="38"/>
      <c r="JCH6" s="38"/>
      <c r="JCI6" s="38"/>
      <c r="JCJ6" s="38"/>
      <c r="JCK6" s="38"/>
      <c r="JCL6" s="38"/>
      <c r="JCM6" s="38"/>
      <c r="JCN6" s="38"/>
      <c r="JCO6" s="38"/>
      <c r="JCP6" s="38"/>
      <c r="JCQ6" s="38"/>
      <c r="JCR6" s="38"/>
      <c r="JCS6" s="38"/>
      <c r="JCT6" s="38"/>
      <c r="JCU6" s="38"/>
      <c r="JCV6" s="38"/>
      <c r="JCW6" s="38"/>
      <c r="JCX6" s="38"/>
      <c r="JCY6" s="38"/>
      <c r="JCZ6" s="38"/>
      <c r="JDA6" s="38"/>
      <c r="JDB6" s="38"/>
      <c r="JDC6" s="38"/>
      <c r="JDD6" s="38"/>
      <c r="JDE6" s="38"/>
      <c r="JDF6" s="38"/>
      <c r="JDG6" s="38"/>
      <c r="JDH6" s="38"/>
      <c r="JDI6" s="38"/>
      <c r="JDJ6" s="38"/>
      <c r="JDK6" s="38"/>
      <c r="JDL6" s="38"/>
      <c r="JDM6" s="38"/>
      <c r="JDN6" s="38"/>
      <c r="JDO6" s="38"/>
      <c r="JDP6" s="38"/>
      <c r="JDQ6" s="38"/>
      <c r="JDR6" s="38"/>
      <c r="JDS6" s="38"/>
      <c r="JDT6" s="38"/>
      <c r="JDU6" s="38"/>
      <c r="JDV6" s="38"/>
      <c r="JDW6" s="38"/>
      <c r="JDX6" s="38"/>
      <c r="JDY6" s="38"/>
      <c r="JDZ6" s="38"/>
      <c r="JEA6" s="38"/>
      <c r="JEB6" s="38"/>
      <c r="JEC6" s="38"/>
      <c r="JED6" s="38"/>
      <c r="JEE6" s="38"/>
      <c r="JEF6" s="38"/>
      <c r="JEG6" s="38"/>
      <c r="JEH6" s="38"/>
      <c r="JEI6" s="38"/>
      <c r="JEJ6" s="38"/>
      <c r="JEK6" s="38"/>
      <c r="JEL6" s="38"/>
      <c r="JEM6" s="38"/>
      <c r="JEN6" s="38"/>
      <c r="JEO6" s="38"/>
      <c r="JEP6" s="38"/>
      <c r="JEQ6" s="38"/>
      <c r="JER6" s="38"/>
      <c r="JES6" s="38"/>
      <c r="JET6" s="38"/>
      <c r="JEU6" s="38"/>
      <c r="JEV6" s="38"/>
      <c r="JEW6" s="38"/>
      <c r="JEX6" s="38"/>
      <c r="JEY6" s="38"/>
      <c r="JEZ6" s="38"/>
      <c r="JFA6" s="38"/>
      <c r="JFB6" s="38"/>
      <c r="JFC6" s="38"/>
      <c r="JFD6" s="38"/>
      <c r="JFE6" s="38"/>
      <c r="JFF6" s="38"/>
      <c r="JFG6" s="38"/>
      <c r="JFH6" s="38"/>
      <c r="JFI6" s="38"/>
      <c r="JFJ6" s="38"/>
      <c r="JFK6" s="38"/>
      <c r="JFL6" s="38"/>
      <c r="JFM6" s="38"/>
      <c r="JFN6" s="38"/>
      <c r="JFO6" s="38"/>
      <c r="JFP6" s="38"/>
      <c r="JFQ6" s="38"/>
      <c r="JFR6" s="38"/>
      <c r="JFS6" s="38"/>
      <c r="JFT6" s="38"/>
      <c r="JFU6" s="38"/>
      <c r="JFV6" s="38"/>
      <c r="JFW6" s="38"/>
      <c r="JFX6" s="38"/>
      <c r="JFY6" s="38"/>
      <c r="JFZ6" s="38"/>
      <c r="JGA6" s="38"/>
      <c r="JGB6" s="38"/>
      <c r="JGC6" s="38"/>
      <c r="JGD6" s="38"/>
      <c r="JGE6" s="38"/>
      <c r="JGF6" s="38"/>
      <c r="JGG6" s="38"/>
      <c r="JGH6" s="38"/>
      <c r="JGI6" s="38"/>
      <c r="JGJ6" s="38"/>
      <c r="JGK6" s="38"/>
      <c r="JGL6" s="38"/>
      <c r="JGM6" s="38"/>
      <c r="JGN6" s="38"/>
      <c r="JGO6" s="38"/>
      <c r="JGP6" s="38"/>
      <c r="JGQ6" s="38"/>
      <c r="JGR6" s="38"/>
      <c r="JGS6" s="38"/>
      <c r="JGT6" s="38"/>
      <c r="JGU6" s="38"/>
      <c r="JGV6" s="38"/>
      <c r="JGW6" s="38"/>
      <c r="JGX6" s="38"/>
      <c r="JGY6" s="38"/>
      <c r="JGZ6" s="38"/>
      <c r="JHA6" s="38"/>
      <c r="JHB6" s="38"/>
      <c r="JHC6" s="38"/>
      <c r="JHD6" s="38"/>
      <c r="JHE6" s="38"/>
      <c r="JHF6" s="38"/>
      <c r="JHG6" s="38"/>
      <c r="JHH6" s="38"/>
      <c r="JHI6" s="38"/>
      <c r="JHJ6" s="38"/>
      <c r="JHK6" s="38"/>
      <c r="JHL6" s="38"/>
      <c r="JHM6" s="38"/>
      <c r="JHN6" s="38"/>
      <c r="JHO6" s="38"/>
      <c r="JHP6" s="38"/>
      <c r="JHQ6" s="38"/>
      <c r="JHR6" s="38"/>
      <c r="JHS6" s="38"/>
      <c r="JHT6" s="38"/>
      <c r="JHU6" s="38"/>
      <c r="JHV6" s="38"/>
      <c r="JHW6" s="38"/>
      <c r="JHX6" s="38"/>
      <c r="JHY6" s="38"/>
      <c r="JHZ6" s="38"/>
      <c r="JIA6" s="38"/>
      <c r="JIB6" s="38"/>
      <c r="JIC6" s="38"/>
      <c r="JID6" s="38"/>
      <c r="JIE6" s="38"/>
      <c r="JIF6" s="38"/>
      <c r="JIG6" s="38"/>
      <c r="JIH6" s="38"/>
      <c r="JII6" s="38"/>
      <c r="JIJ6" s="38"/>
      <c r="JIK6" s="38"/>
      <c r="JIL6" s="38"/>
      <c r="JIM6" s="38"/>
      <c r="JIN6" s="38"/>
      <c r="JIO6" s="38"/>
      <c r="JIP6" s="38"/>
      <c r="JIQ6" s="38"/>
      <c r="JIR6" s="38"/>
      <c r="JIS6" s="38"/>
      <c r="JIT6" s="38"/>
      <c r="JIU6" s="38"/>
      <c r="JIV6" s="38"/>
      <c r="JIW6" s="38"/>
      <c r="JIX6" s="38"/>
      <c r="JIY6" s="38"/>
      <c r="JIZ6" s="38"/>
      <c r="JJA6" s="38"/>
      <c r="JJB6" s="38"/>
      <c r="JJC6" s="38"/>
      <c r="JJD6" s="38"/>
      <c r="JJE6" s="38"/>
      <c r="JJF6" s="38"/>
      <c r="JJG6" s="38"/>
      <c r="JJH6" s="38"/>
      <c r="JJI6" s="38"/>
      <c r="JJJ6" s="38"/>
      <c r="JJK6" s="38"/>
      <c r="JJL6" s="38"/>
      <c r="JJM6" s="38"/>
      <c r="JJN6" s="38"/>
      <c r="JJO6" s="38"/>
      <c r="JJP6" s="38"/>
      <c r="JJQ6" s="38"/>
      <c r="JJR6" s="38"/>
      <c r="JJS6" s="38"/>
      <c r="JJT6" s="38"/>
      <c r="JJU6" s="38"/>
      <c r="JJV6" s="38"/>
      <c r="JJW6" s="38"/>
      <c r="JJX6" s="38"/>
      <c r="JJY6" s="38"/>
      <c r="JJZ6" s="38"/>
      <c r="JKA6" s="38"/>
      <c r="JKB6" s="38"/>
      <c r="JKC6" s="38"/>
      <c r="JKD6" s="38"/>
      <c r="JKE6" s="38"/>
      <c r="JKF6" s="38"/>
      <c r="JKG6" s="38"/>
      <c r="JKH6" s="38"/>
      <c r="JKI6" s="38"/>
      <c r="JKJ6" s="38"/>
      <c r="JKK6" s="38"/>
      <c r="JKL6" s="38"/>
      <c r="JKM6" s="38"/>
      <c r="JKN6" s="38"/>
      <c r="JKO6" s="38"/>
      <c r="JKP6" s="38"/>
      <c r="JKQ6" s="38"/>
      <c r="JKR6" s="38"/>
      <c r="JKS6" s="38"/>
      <c r="JKT6" s="38"/>
      <c r="JKU6" s="38"/>
      <c r="JKV6" s="38"/>
      <c r="JKW6" s="38"/>
      <c r="JKX6" s="38"/>
      <c r="JKY6" s="38"/>
      <c r="JKZ6" s="38"/>
      <c r="JLA6" s="38"/>
      <c r="JLB6" s="38"/>
      <c r="JLC6" s="38"/>
      <c r="JLD6" s="38"/>
      <c r="JLE6" s="38"/>
      <c r="JLF6" s="38"/>
      <c r="JLG6" s="38"/>
      <c r="JLH6" s="38"/>
      <c r="JLI6" s="38"/>
      <c r="JLJ6" s="38"/>
      <c r="JLK6" s="38"/>
      <c r="JLL6" s="38"/>
      <c r="JLM6" s="38"/>
      <c r="JLN6" s="38"/>
      <c r="JLO6" s="38"/>
      <c r="JLP6" s="38"/>
      <c r="JLQ6" s="38"/>
      <c r="JLR6" s="38"/>
      <c r="JLS6" s="38"/>
      <c r="JLT6" s="38"/>
      <c r="JLU6" s="38"/>
      <c r="JLV6" s="38"/>
      <c r="JLW6" s="38"/>
      <c r="JLX6" s="38"/>
      <c r="JLY6" s="38"/>
      <c r="JLZ6" s="38"/>
      <c r="JMA6" s="38"/>
      <c r="JMB6" s="38"/>
      <c r="JMC6" s="38"/>
      <c r="JMD6" s="38"/>
      <c r="JME6" s="38"/>
      <c r="JMF6" s="38"/>
      <c r="JMG6" s="38"/>
      <c r="JMH6" s="38"/>
      <c r="JMI6" s="38"/>
      <c r="JMJ6" s="38"/>
      <c r="JMK6" s="38"/>
      <c r="JML6" s="38"/>
      <c r="JMM6" s="38"/>
      <c r="JMN6" s="38"/>
      <c r="JMO6" s="38"/>
      <c r="JMP6" s="38"/>
      <c r="JMQ6" s="38"/>
      <c r="JMR6" s="38"/>
      <c r="JMS6" s="38"/>
      <c r="JMT6" s="38"/>
      <c r="JMU6" s="38"/>
      <c r="JMV6" s="38"/>
      <c r="JMW6" s="38"/>
      <c r="JMX6" s="38"/>
      <c r="JMY6" s="38"/>
      <c r="JMZ6" s="38"/>
      <c r="JNA6" s="38"/>
      <c r="JNB6" s="38"/>
      <c r="JNC6" s="38"/>
      <c r="JND6" s="38"/>
      <c r="JNE6" s="38"/>
      <c r="JNF6" s="38"/>
      <c r="JNG6" s="38"/>
      <c r="JNH6" s="38"/>
      <c r="JNI6" s="38"/>
      <c r="JNJ6" s="38"/>
      <c r="JNK6" s="38"/>
      <c r="JNL6" s="38"/>
      <c r="JNM6" s="38"/>
      <c r="JNN6" s="38"/>
      <c r="JNO6" s="38"/>
      <c r="JNP6" s="38"/>
      <c r="JNQ6" s="38"/>
      <c r="JNR6" s="38"/>
      <c r="JNS6" s="38"/>
      <c r="JNT6" s="38"/>
      <c r="JNU6" s="38"/>
      <c r="JNV6" s="38"/>
      <c r="JNW6" s="38"/>
      <c r="JNX6" s="38"/>
      <c r="JNY6" s="38"/>
      <c r="JNZ6" s="38"/>
      <c r="JOA6" s="38"/>
      <c r="JOB6" s="38"/>
      <c r="JOC6" s="38"/>
      <c r="JOD6" s="38"/>
      <c r="JOE6" s="38"/>
      <c r="JOF6" s="38"/>
      <c r="JOG6" s="38"/>
      <c r="JOH6" s="38"/>
      <c r="JOI6" s="38"/>
      <c r="JOJ6" s="38"/>
      <c r="JOK6" s="38"/>
      <c r="JOL6" s="38"/>
      <c r="JOM6" s="38"/>
      <c r="JON6" s="38"/>
      <c r="JOO6" s="38"/>
      <c r="JOP6" s="38"/>
      <c r="JOQ6" s="38"/>
      <c r="JOR6" s="38"/>
      <c r="JOS6" s="38"/>
      <c r="JOT6" s="38"/>
      <c r="JOU6" s="38"/>
      <c r="JOV6" s="38"/>
      <c r="JOW6" s="38"/>
      <c r="JOX6" s="38"/>
      <c r="JOY6" s="38"/>
      <c r="JOZ6" s="38"/>
      <c r="JPA6" s="38"/>
      <c r="JPB6" s="38"/>
      <c r="JPC6" s="38"/>
      <c r="JPD6" s="38"/>
      <c r="JPE6" s="38"/>
      <c r="JPF6" s="38"/>
      <c r="JPG6" s="38"/>
      <c r="JPH6" s="38"/>
      <c r="JPI6" s="38"/>
      <c r="JPJ6" s="38"/>
      <c r="JPK6" s="38"/>
      <c r="JPL6" s="38"/>
      <c r="JPM6" s="38"/>
      <c r="JPN6" s="38"/>
      <c r="JPO6" s="38"/>
      <c r="JPP6" s="38"/>
      <c r="JPQ6" s="38"/>
      <c r="JPR6" s="38"/>
      <c r="JPS6" s="38"/>
      <c r="JPT6" s="38"/>
      <c r="JPU6" s="38"/>
      <c r="JPV6" s="38"/>
      <c r="JPW6" s="38"/>
      <c r="JPX6" s="38"/>
      <c r="JPY6" s="38"/>
      <c r="JPZ6" s="38"/>
      <c r="JQA6" s="38"/>
      <c r="JQB6" s="38"/>
      <c r="JQC6" s="38"/>
      <c r="JQD6" s="38"/>
      <c r="JQE6" s="38"/>
      <c r="JQF6" s="38"/>
      <c r="JQG6" s="38"/>
      <c r="JQH6" s="38"/>
      <c r="JQI6" s="38"/>
      <c r="JQJ6" s="38"/>
      <c r="JQK6" s="38"/>
      <c r="JQL6" s="38"/>
      <c r="JQM6" s="38"/>
      <c r="JQN6" s="38"/>
      <c r="JQO6" s="38"/>
      <c r="JQP6" s="38"/>
      <c r="JQQ6" s="38"/>
      <c r="JQR6" s="38"/>
      <c r="JQS6" s="38"/>
      <c r="JQT6" s="38"/>
      <c r="JQU6" s="38"/>
      <c r="JQV6" s="38"/>
      <c r="JQW6" s="38"/>
      <c r="JQX6" s="38"/>
      <c r="JQY6" s="38"/>
      <c r="JQZ6" s="38"/>
      <c r="JRA6" s="38"/>
      <c r="JRB6" s="38"/>
      <c r="JRC6" s="38"/>
      <c r="JRD6" s="38"/>
      <c r="JRE6" s="38"/>
      <c r="JRF6" s="38"/>
      <c r="JRG6" s="38"/>
      <c r="JRH6" s="38"/>
      <c r="JRI6" s="38"/>
      <c r="JRJ6" s="38"/>
      <c r="JRK6" s="38"/>
      <c r="JRL6" s="38"/>
      <c r="JRM6" s="38"/>
      <c r="JRN6" s="38"/>
      <c r="JRO6" s="38"/>
      <c r="JRP6" s="38"/>
      <c r="JRQ6" s="38"/>
      <c r="JRR6" s="38"/>
      <c r="JRS6" s="38"/>
      <c r="JRT6" s="38"/>
      <c r="JRU6" s="38"/>
      <c r="JRV6" s="38"/>
      <c r="JRW6" s="38"/>
      <c r="JRX6" s="38"/>
      <c r="JRY6" s="38"/>
      <c r="JRZ6" s="38"/>
      <c r="JSA6" s="38"/>
      <c r="JSB6" s="38"/>
      <c r="JSC6" s="38"/>
      <c r="JSD6" s="38"/>
      <c r="JSE6" s="38"/>
      <c r="JSF6" s="38"/>
      <c r="JSG6" s="38"/>
      <c r="JSH6" s="38"/>
      <c r="JSI6" s="38"/>
      <c r="JSJ6" s="38"/>
      <c r="JSK6" s="38"/>
      <c r="JSL6" s="38"/>
      <c r="JSM6" s="38"/>
      <c r="JSN6" s="38"/>
      <c r="JSO6" s="38"/>
      <c r="JSP6" s="38"/>
      <c r="JSQ6" s="38"/>
      <c r="JSR6" s="38"/>
      <c r="JSS6" s="38"/>
      <c r="JST6" s="38"/>
      <c r="JSU6" s="38"/>
      <c r="JSV6" s="38"/>
      <c r="JSW6" s="38"/>
      <c r="JSX6" s="38"/>
      <c r="JSY6" s="38"/>
      <c r="JSZ6" s="38"/>
      <c r="JTA6" s="38"/>
      <c r="JTB6" s="38"/>
      <c r="JTC6" s="38"/>
      <c r="JTD6" s="38"/>
      <c r="JTE6" s="38"/>
      <c r="JTF6" s="38"/>
      <c r="JTG6" s="38"/>
      <c r="JTH6" s="38"/>
      <c r="JTI6" s="38"/>
      <c r="JTJ6" s="38"/>
      <c r="JTK6" s="38"/>
      <c r="JTL6" s="38"/>
      <c r="JTM6" s="38"/>
      <c r="JTN6" s="38"/>
      <c r="JTO6" s="38"/>
      <c r="JTP6" s="38"/>
      <c r="JTQ6" s="38"/>
      <c r="JTR6" s="38"/>
      <c r="JTS6" s="38"/>
      <c r="JTT6" s="38"/>
      <c r="JTU6" s="38"/>
      <c r="JTV6" s="38"/>
      <c r="JTW6" s="38"/>
      <c r="JTX6" s="38"/>
      <c r="JTY6" s="38"/>
      <c r="JTZ6" s="38"/>
      <c r="JUA6" s="38"/>
      <c r="JUB6" s="38"/>
      <c r="JUC6" s="38"/>
      <c r="JUD6" s="38"/>
      <c r="JUE6" s="38"/>
      <c r="JUF6" s="38"/>
      <c r="JUG6" s="38"/>
      <c r="JUH6" s="38"/>
      <c r="JUI6" s="38"/>
      <c r="JUJ6" s="38"/>
      <c r="JUK6" s="38"/>
      <c r="JUL6" s="38"/>
      <c r="JUM6" s="38"/>
      <c r="JUN6" s="38"/>
      <c r="JUO6" s="38"/>
      <c r="JUP6" s="38"/>
      <c r="JUQ6" s="38"/>
      <c r="JUR6" s="38"/>
      <c r="JUS6" s="38"/>
      <c r="JUT6" s="38"/>
      <c r="JUU6" s="38"/>
      <c r="JUV6" s="38"/>
      <c r="JUW6" s="38"/>
      <c r="JUX6" s="38"/>
      <c r="JUY6" s="38"/>
      <c r="JUZ6" s="38"/>
      <c r="JVA6" s="38"/>
      <c r="JVB6" s="38"/>
      <c r="JVC6" s="38"/>
      <c r="JVD6" s="38"/>
      <c r="JVE6" s="38"/>
      <c r="JVF6" s="38"/>
      <c r="JVG6" s="38"/>
      <c r="JVH6" s="38"/>
      <c r="JVI6" s="38"/>
      <c r="JVJ6" s="38"/>
      <c r="JVK6" s="38"/>
      <c r="JVL6" s="38"/>
      <c r="JVM6" s="38"/>
      <c r="JVN6" s="38"/>
      <c r="JVO6" s="38"/>
      <c r="JVP6" s="38"/>
      <c r="JVQ6" s="38"/>
      <c r="JVR6" s="38"/>
      <c r="JVS6" s="38"/>
      <c r="JVT6" s="38"/>
      <c r="JVU6" s="38"/>
      <c r="JVV6" s="38"/>
      <c r="JVW6" s="38"/>
      <c r="JVX6" s="38"/>
      <c r="JVY6" s="38"/>
      <c r="JVZ6" s="38"/>
      <c r="JWA6" s="38"/>
      <c r="JWB6" s="38"/>
      <c r="JWC6" s="38"/>
      <c r="JWD6" s="38"/>
      <c r="JWE6" s="38"/>
      <c r="JWF6" s="38"/>
      <c r="JWG6" s="38"/>
      <c r="JWH6" s="38"/>
      <c r="JWI6" s="38"/>
      <c r="JWJ6" s="38"/>
      <c r="JWK6" s="38"/>
      <c r="JWL6" s="38"/>
      <c r="JWM6" s="38"/>
      <c r="JWN6" s="38"/>
      <c r="JWO6" s="38"/>
      <c r="JWP6" s="38"/>
      <c r="JWQ6" s="38"/>
      <c r="JWR6" s="38"/>
      <c r="JWS6" s="38"/>
      <c r="JWT6" s="38"/>
      <c r="JWU6" s="38"/>
      <c r="JWV6" s="38"/>
      <c r="JWW6" s="38"/>
      <c r="JWX6" s="38"/>
      <c r="JWY6" s="38"/>
      <c r="JWZ6" s="38"/>
      <c r="JXA6" s="38"/>
      <c r="JXB6" s="38"/>
      <c r="JXC6" s="38"/>
      <c r="JXD6" s="38"/>
      <c r="JXE6" s="38"/>
      <c r="JXF6" s="38"/>
      <c r="JXG6" s="38"/>
      <c r="JXH6" s="38"/>
      <c r="JXI6" s="38"/>
      <c r="JXJ6" s="38"/>
      <c r="JXK6" s="38"/>
      <c r="JXL6" s="38"/>
      <c r="JXM6" s="38"/>
      <c r="JXN6" s="38"/>
      <c r="JXO6" s="38"/>
      <c r="JXP6" s="38"/>
      <c r="JXQ6" s="38"/>
      <c r="JXR6" s="38"/>
      <c r="JXS6" s="38"/>
      <c r="JXT6" s="38"/>
      <c r="JXU6" s="38"/>
      <c r="JXV6" s="38"/>
      <c r="JXW6" s="38"/>
      <c r="JXX6" s="38"/>
      <c r="JXY6" s="38"/>
      <c r="JXZ6" s="38"/>
      <c r="JYA6" s="38"/>
      <c r="JYB6" s="38"/>
      <c r="JYC6" s="38"/>
      <c r="JYD6" s="38"/>
      <c r="JYE6" s="38"/>
      <c r="JYF6" s="38"/>
      <c r="JYG6" s="38"/>
      <c r="JYH6" s="38"/>
      <c r="JYI6" s="38"/>
      <c r="JYJ6" s="38"/>
      <c r="JYK6" s="38"/>
      <c r="JYL6" s="38"/>
      <c r="JYM6" s="38"/>
      <c r="JYN6" s="38"/>
      <c r="JYO6" s="38"/>
      <c r="JYP6" s="38"/>
      <c r="JYQ6" s="38"/>
      <c r="JYR6" s="38"/>
      <c r="JYS6" s="38"/>
      <c r="JYT6" s="38"/>
      <c r="JYU6" s="38"/>
      <c r="JYV6" s="38"/>
      <c r="JYW6" s="38"/>
      <c r="JYX6" s="38"/>
      <c r="JYY6" s="38"/>
      <c r="JYZ6" s="38"/>
      <c r="JZA6" s="38"/>
      <c r="JZB6" s="38"/>
      <c r="JZC6" s="38"/>
      <c r="JZD6" s="38"/>
      <c r="JZE6" s="38"/>
      <c r="JZF6" s="38"/>
      <c r="JZG6" s="38"/>
      <c r="JZH6" s="38"/>
      <c r="JZI6" s="38"/>
      <c r="JZJ6" s="38"/>
      <c r="JZK6" s="38"/>
      <c r="JZL6" s="38"/>
      <c r="JZM6" s="38"/>
      <c r="JZN6" s="38"/>
      <c r="JZO6" s="38"/>
      <c r="JZP6" s="38"/>
      <c r="JZQ6" s="38"/>
      <c r="JZR6" s="38"/>
      <c r="JZS6" s="38"/>
      <c r="JZT6" s="38"/>
      <c r="JZU6" s="38"/>
      <c r="JZV6" s="38"/>
      <c r="JZW6" s="38"/>
      <c r="JZX6" s="38"/>
      <c r="JZY6" s="38"/>
      <c r="JZZ6" s="38"/>
      <c r="KAA6" s="38"/>
      <c r="KAB6" s="38"/>
      <c r="KAC6" s="38"/>
      <c r="KAD6" s="38"/>
      <c r="KAE6" s="38"/>
      <c r="KAF6" s="38"/>
      <c r="KAG6" s="38"/>
      <c r="KAH6" s="38"/>
      <c r="KAI6" s="38"/>
      <c r="KAJ6" s="38"/>
      <c r="KAK6" s="38"/>
      <c r="KAL6" s="38"/>
      <c r="KAM6" s="38"/>
      <c r="KAN6" s="38"/>
      <c r="KAO6" s="38"/>
      <c r="KAP6" s="38"/>
      <c r="KAQ6" s="38"/>
      <c r="KAR6" s="38"/>
      <c r="KAS6" s="38"/>
      <c r="KAT6" s="38"/>
      <c r="KAU6" s="38"/>
      <c r="KAV6" s="38"/>
      <c r="KAW6" s="38"/>
      <c r="KAX6" s="38"/>
      <c r="KAY6" s="38"/>
      <c r="KAZ6" s="38"/>
      <c r="KBA6" s="38"/>
      <c r="KBB6" s="38"/>
      <c r="KBC6" s="38"/>
      <c r="KBD6" s="38"/>
      <c r="KBE6" s="38"/>
      <c r="KBF6" s="38"/>
      <c r="KBG6" s="38"/>
      <c r="KBH6" s="38"/>
      <c r="KBI6" s="38"/>
      <c r="KBJ6" s="38"/>
      <c r="KBK6" s="38"/>
      <c r="KBL6" s="38"/>
      <c r="KBM6" s="38"/>
      <c r="KBN6" s="38"/>
      <c r="KBO6" s="38"/>
      <c r="KBP6" s="38"/>
      <c r="KBQ6" s="38"/>
      <c r="KBR6" s="38"/>
      <c r="KBS6" s="38"/>
      <c r="KBT6" s="38"/>
      <c r="KBU6" s="38"/>
      <c r="KBV6" s="38"/>
      <c r="KBW6" s="38"/>
      <c r="KBX6" s="38"/>
      <c r="KBY6" s="38"/>
      <c r="KBZ6" s="38"/>
      <c r="KCA6" s="38"/>
      <c r="KCB6" s="38"/>
      <c r="KCC6" s="38"/>
      <c r="KCD6" s="38"/>
      <c r="KCE6" s="38"/>
      <c r="KCF6" s="38"/>
      <c r="KCG6" s="38"/>
      <c r="KCH6" s="38"/>
      <c r="KCI6" s="38"/>
      <c r="KCJ6" s="38"/>
      <c r="KCK6" s="38"/>
      <c r="KCL6" s="38"/>
      <c r="KCM6" s="38"/>
      <c r="KCN6" s="38"/>
      <c r="KCO6" s="38"/>
      <c r="KCP6" s="38"/>
      <c r="KCQ6" s="38"/>
      <c r="KCR6" s="38"/>
      <c r="KCS6" s="38"/>
      <c r="KCT6" s="38"/>
      <c r="KCU6" s="38"/>
      <c r="KCV6" s="38"/>
      <c r="KCW6" s="38"/>
      <c r="KCX6" s="38"/>
      <c r="KCY6" s="38"/>
      <c r="KCZ6" s="38"/>
      <c r="KDA6" s="38"/>
      <c r="KDB6" s="38"/>
      <c r="KDC6" s="38"/>
      <c r="KDD6" s="38"/>
      <c r="KDE6" s="38"/>
      <c r="KDF6" s="38"/>
      <c r="KDG6" s="38"/>
      <c r="KDH6" s="38"/>
      <c r="KDI6" s="38"/>
      <c r="KDJ6" s="38"/>
      <c r="KDK6" s="38"/>
      <c r="KDL6" s="38"/>
      <c r="KDM6" s="38"/>
      <c r="KDN6" s="38"/>
      <c r="KDO6" s="38"/>
      <c r="KDP6" s="38"/>
      <c r="KDQ6" s="38"/>
      <c r="KDR6" s="38"/>
      <c r="KDS6" s="38"/>
      <c r="KDT6" s="38"/>
      <c r="KDU6" s="38"/>
      <c r="KDV6" s="38"/>
      <c r="KDW6" s="38"/>
      <c r="KDX6" s="38"/>
      <c r="KDY6" s="38"/>
      <c r="KDZ6" s="38"/>
      <c r="KEA6" s="38"/>
      <c r="KEB6" s="38"/>
      <c r="KEC6" s="38"/>
      <c r="KED6" s="38"/>
      <c r="KEE6" s="38"/>
      <c r="KEF6" s="38"/>
      <c r="KEG6" s="38"/>
      <c r="KEH6" s="38"/>
      <c r="KEI6" s="38"/>
      <c r="KEJ6" s="38"/>
      <c r="KEK6" s="38"/>
      <c r="KEL6" s="38"/>
      <c r="KEM6" s="38"/>
      <c r="KEN6" s="38"/>
      <c r="KEO6" s="38"/>
      <c r="KEP6" s="38"/>
      <c r="KEQ6" s="38"/>
      <c r="KER6" s="38"/>
      <c r="KES6" s="38"/>
      <c r="KET6" s="38"/>
      <c r="KEU6" s="38"/>
      <c r="KEV6" s="38"/>
      <c r="KEW6" s="38"/>
      <c r="KEX6" s="38"/>
      <c r="KEY6" s="38"/>
      <c r="KEZ6" s="38"/>
      <c r="KFA6" s="38"/>
      <c r="KFB6" s="38"/>
      <c r="KFC6" s="38"/>
      <c r="KFD6" s="38"/>
      <c r="KFE6" s="38"/>
      <c r="KFF6" s="38"/>
      <c r="KFG6" s="38"/>
      <c r="KFH6" s="38"/>
      <c r="KFI6" s="38"/>
      <c r="KFJ6" s="38"/>
      <c r="KFK6" s="38"/>
      <c r="KFL6" s="38"/>
      <c r="KFM6" s="38"/>
      <c r="KFN6" s="38"/>
      <c r="KFO6" s="38"/>
      <c r="KFP6" s="38"/>
      <c r="KFQ6" s="38"/>
      <c r="KFR6" s="38"/>
      <c r="KFS6" s="38"/>
      <c r="KFT6" s="38"/>
      <c r="KFU6" s="38"/>
      <c r="KFV6" s="38"/>
      <c r="KFW6" s="38"/>
      <c r="KFX6" s="38"/>
      <c r="KFY6" s="38"/>
      <c r="KFZ6" s="38"/>
      <c r="KGA6" s="38"/>
      <c r="KGB6" s="38"/>
      <c r="KGC6" s="38"/>
      <c r="KGD6" s="38"/>
      <c r="KGE6" s="38"/>
      <c r="KGF6" s="38"/>
      <c r="KGG6" s="38"/>
      <c r="KGH6" s="38"/>
      <c r="KGI6" s="38"/>
      <c r="KGJ6" s="38"/>
      <c r="KGK6" s="38"/>
      <c r="KGL6" s="38"/>
      <c r="KGM6" s="38"/>
      <c r="KGN6" s="38"/>
      <c r="KGO6" s="38"/>
      <c r="KGP6" s="38"/>
      <c r="KGQ6" s="38"/>
      <c r="KGR6" s="38"/>
      <c r="KGS6" s="38"/>
      <c r="KGT6" s="38"/>
      <c r="KGU6" s="38"/>
      <c r="KGV6" s="38"/>
      <c r="KGW6" s="38"/>
      <c r="KGX6" s="38"/>
      <c r="KGY6" s="38"/>
      <c r="KGZ6" s="38"/>
      <c r="KHA6" s="38"/>
      <c r="KHB6" s="38"/>
      <c r="KHC6" s="38"/>
      <c r="KHD6" s="38"/>
      <c r="KHE6" s="38"/>
      <c r="KHF6" s="38"/>
      <c r="KHG6" s="38"/>
      <c r="KHH6" s="38"/>
      <c r="KHI6" s="38"/>
      <c r="KHJ6" s="38"/>
      <c r="KHK6" s="38"/>
      <c r="KHL6" s="38"/>
      <c r="KHM6" s="38"/>
      <c r="KHN6" s="38"/>
      <c r="KHO6" s="38"/>
      <c r="KHP6" s="38"/>
      <c r="KHQ6" s="38"/>
      <c r="KHR6" s="38"/>
      <c r="KHS6" s="38"/>
      <c r="KHT6" s="38"/>
      <c r="KHU6" s="38"/>
      <c r="KHV6" s="38"/>
      <c r="KHW6" s="38"/>
      <c r="KHX6" s="38"/>
      <c r="KHY6" s="38"/>
      <c r="KHZ6" s="38"/>
      <c r="KIA6" s="38"/>
      <c r="KIB6" s="38"/>
      <c r="KIC6" s="38"/>
      <c r="KID6" s="38"/>
      <c r="KIE6" s="38"/>
      <c r="KIF6" s="38"/>
      <c r="KIG6" s="38"/>
      <c r="KIH6" s="38"/>
      <c r="KII6" s="38"/>
      <c r="KIJ6" s="38"/>
      <c r="KIK6" s="38"/>
      <c r="KIL6" s="38"/>
      <c r="KIM6" s="38"/>
      <c r="KIN6" s="38"/>
      <c r="KIO6" s="38"/>
      <c r="KIP6" s="38"/>
      <c r="KIQ6" s="38"/>
      <c r="KIR6" s="38"/>
      <c r="KIS6" s="38"/>
      <c r="KIT6" s="38"/>
      <c r="KIU6" s="38"/>
      <c r="KIV6" s="38"/>
      <c r="KIW6" s="38"/>
      <c r="KIX6" s="38"/>
      <c r="KIY6" s="38"/>
      <c r="KIZ6" s="38"/>
      <c r="KJA6" s="38"/>
      <c r="KJB6" s="38"/>
      <c r="KJC6" s="38"/>
      <c r="KJD6" s="38"/>
      <c r="KJE6" s="38"/>
      <c r="KJF6" s="38"/>
      <c r="KJG6" s="38"/>
      <c r="KJH6" s="38"/>
      <c r="KJI6" s="38"/>
      <c r="KJJ6" s="38"/>
      <c r="KJK6" s="38"/>
      <c r="KJL6" s="38"/>
      <c r="KJM6" s="38"/>
      <c r="KJN6" s="38"/>
      <c r="KJO6" s="38"/>
      <c r="KJP6" s="38"/>
      <c r="KJQ6" s="38"/>
      <c r="KJR6" s="38"/>
      <c r="KJS6" s="38"/>
      <c r="KJT6" s="38"/>
      <c r="KJU6" s="38"/>
      <c r="KJV6" s="38"/>
      <c r="KJW6" s="38"/>
      <c r="KJX6" s="38"/>
      <c r="KJY6" s="38"/>
      <c r="KJZ6" s="38"/>
      <c r="KKA6" s="38"/>
      <c r="KKB6" s="38"/>
      <c r="KKC6" s="38"/>
      <c r="KKD6" s="38"/>
      <c r="KKE6" s="38"/>
      <c r="KKF6" s="38"/>
      <c r="KKG6" s="38"/>
      <c r="KKH6" s="38"/>
      <c r="KKI6" s="38"/>
      <c r="KKJ6" s="38"/>
      <c r="KKK6" s="38"/>
      <c r="KKL6" s="38"/>
      <c r="KKM6" s="38"/>
      <c r="KKN6" s="38"/>
      <c r="KKO6" s="38"/>
      <c r="KKP6" s="38"/>
      <c r="KKQ6" s="38"/>
      <c r="KKR6" s="38"/>
      <c r="KKS6" s="38"/>
      <c r="KKT6" s="38"/>
      <c r="KKU6" s="38"/>
      <c r="KKV6" s="38"/>
      <c r="KKW6" s="38"/>
      <c r="KKX6" s="38"/>
      <c r="KKY6" s="38"/>
      <c r="KKZ6" s="38"/>
      <c r="KLA6" s="38"/>
      <c r="KLB6" s="38"/>
      <c r="KLC6" s="38"/>
      <c r="KLD6" s="38"/>
      <c r="KLE6" s="38"/>
      <c r="KLF6" s="38"/>
      <c r="KLG6" s="38"/>
      <c r="KLH6" s="38"/>
      <c r="KLI6" s="38"/>
      <c r="KLJ6" s="38"/>
      <c r="KLK6" s="38"/>
      <c r="KLL6" s="38"/>
      <c r="KLM6" s="38"/>
      <c r="KLN6" s="38"/>
      <c r="KLO6" s="38"/>
      <c r="KLP6" s="38"/>
      <c r="KLQ6" s="38"/>
      <c r="KLR6" s="38"/>
      <c r="KLS6" s="38"/>
      <c r="KLT6" s="38"/>
      <c r="KLU6" s="38"/>
      <c r="KLV6" s="38"/>
      <c r="KLW6" s="38"/>
      <c r="KLX6" s="38"/>
      <c r="KLY6" s="38"/>
      <c r="KLZ6" s="38"/>
      <c r="KMA6" s="38"/>
      <c r="KMB6" s="38"/>
      <c r="KMC6" s="38"/>
      <c r="KMD6" s="38"/>
      <c r="KME6" s="38"/>
      <c r="KMF6" s="38"/>
      <c r="KMG6" s="38"/>
      <c r="KMH6" s="38"/>
      <c r="KMI6" s="38"/>
      <c r="KMJ6" s="38"/>
      <c r="KMK6" s="38"/>
      <c r="KML6" s="38"/>
      <c r="KMM6" s="38"/>
      <c r="KMN6" s="38"/>
      <c r="KMO6" s="38"/>
      <c r="KMP6" s="38"/>
      <c r="KMQ6" s="38"/>
      <c r="KMR6" s="38"/>
      <c r="KMS6" s="38"/>
      <c r="KMT6" s="38"/>
      <c r="KMU6" s="38"/>
      <c r="KMV6" s="38"/>
      <c r="KMW6" s="38"/>
      <c r="KMX6" s="38"/>
      <c r="KMY6" s="38"/>
      <c r="KMZ6" s="38"/>
      <c r="KNA6" s="38"/>
      <c r="KNB6" s="38"/>
      <c r="KNC6" s="38"/>
      <c r="KND6" s="38"/>
      <c r="KNE6" s="38"/>
      <c r="KNF6" s="38"/>
      <c r="KNG6" s="38"/>
      <c r="KNH6" s="38"/>
      <c r="KNI6" s="38"/>
      <c r="KNJ6" s="38"/>
      <c r="KNK6" s="38"/>
      <c r="KNL6" s="38"/>
      <c r="KNM6" s="38"/>
      <c r="KNN6" s="38"/>
      <c r="KNO6" s="38"/>
      <c r="KNP6" s="38"/>
      <c r="KNQ6" s="38"/>
      <c r="KNR6" s="38"/>
      <c r="KNS6" s="38"/>
      <c r="KNT6" s="38"/>
      <c r="KNU6" s="38"/>
      <c r="KNV6" s="38"/>
      <c r="KNW6" s="38"/>
      <c r="KNX6" s="38"/>
      <c r="KNY6" s="38"/>
      <c r="KNZ6" s="38"/>
      <c r="KOA6" s="38"/>
      <c r="KOB6" s="38"/>
      <c r="KOC6" s="38"/>
      <c r="KOD6" s="38"/>
      <c r="KOE6" s="38"/>
      <c r="KOF6" s="38"/>
      <c r="KOG6" s="38"/>
      <c r="KOH6" s="38"/>
      <c r="KOI6" s="38"/>
      <c r="KOJ6" s="38"/>
      <c r="KOK6" s="38"/>
      <c r="KOL6" s="38"/>
      <c r="KOM6" s="38"/>
      <c r="KON6" s="38"/>
      <c r="KOO6" s="38"/>
      <c r="KOP6" s="38"/>
      <c r="KOQ6" s="38"/>
      <c r="KOR6" s="38"/>
      <c r="KOS6" s="38"/>
      <c r="KOT6" s="38"/>
      <c r="KOU6" s="38"/>
      <c r="KOV6" s="38"/>
      <c r="KOW6" s="38"/>
      <c r="KOX6" s="38"/>
      <c r="KOY6" s="38"/>
      <c r="KOZ6" s="38"/>
      <c r="KPA6" s="38"/>
      <c r="KPB6" s="38"/>
      <c r="KPC6" s="38"/>
      <c r="KPD6" s="38"/>
      <c r="KPE6" s="38"/>
      <c r="KPF6" s="38"/>
      <c r="KPG6" s="38"/>
      <c r="KPH6" s="38"/>
      <c r="KPI6" s="38"/>
      <c r="KPJ6" s="38"/>
      <c r="KPK6" s="38"/>
      <c r="KPL6" s="38"/>
      <c r="KPM6" s="38"/>
      <c r="KPN6" s="38"/>
      <c r="KPO6" s="38"/>
      <c r="KPP6" s="38"/>
      <c r="KPQ6" s="38"/>
      <c r="KPR6" s="38"/>
      <c r="KPS6" s="38"/>
      <c r="KPT6" s="38"/>
      <c r="KPU6" s="38"/>
      <c r="KPV6" s="38"/>
      <c r="KPW6" s="38"/>
      <c r="KPX6" s="38"/>
      <c r="KPY6" s="38"/>
      <c r="KPZ6" s="38"/>
      <c r="KQA6" s="38"/>
      <c r="KQB6" s="38"/>
      <c r="KQC6" s="38"/>
      <c r="KQD6" s="38"/>
      <c r="KQE6" s="38"/>
      <c r="KQF6" s="38"/>
      <c r="KQG6" s="38"/>
      <c r="KQH6" s="38"/>
      <c r="KQI6" s="38"/>
      <c r="KQJ6" s="38"/>
      <c r="KQK6" s="38"/>
      <c r="KQL6" s="38"/>
      <c r="KQM6" s="38"/>
      <c r="KQN6" s="38"/>
      <c r="KQO6" s="38"/>
      <c r="KQP6" s="38"/>
      <c r="KQQ6" s="38"/>
      <c r="KQR6" s="38"/>
      <c r="KQS6" s="38"/>
      <c r="KQT6" s="38"/>
      <c r="KQU6" s="38"/>
      <c r="KQV6" s="38"/>
      <c r="KQW6" s="38"/>
      <c r="KQX6" s="38"/>
      <c r="KQY6" s="38"/>
      <c r="KQZ6" s="38"/>
      <c r="KRA6" s="38"/>
      <c r="KRB6" s="38"/>
      <c r="KRC6" s="38"/>
      <c r="KRD6" s="38"/>
      <c r="KRE6" s="38"/>
      <c r="KRF6" s="38"/>
      <c r="KRG6" s="38"/>
      <c r="KRH6" s="38"/>
      <c r="KRI6" s="38"/>
      <c r="KRJ6" s="38"/>
      <c r="KRK6" s="38"/>
      <c r="KRL6" s="38"/>
      <c r="KRM6" s="38"/>
      <c r="KRN6" s="38"/>
      <c r="KRO6" s="38"/>
      <c r="KRP6" s="38"/>
      <c r="KRQ6" s="38"/>
      <c r="KRR6" s="38"/>
      <c r="KRS6" s="38"/>
      <c r="KRT6" s="38"/>
      <c r="KRU6" s="38"/>
      <c r="KRV6" s="38"/>
      <c r="KRW6" s="38"/>
      <c r="KRX6" s="38"/>
      <c r="KRY6" s="38"/>
      <c r="KRZ6" s="38"/>
      <c r="KSA6" s="38"/>
      <c r="KSB6" s="38"/>
      <c r="KSC6" s="38"/>
      <c r="KSD6" s="38"/>
      <c r="KSE6" s="38"/>
      <c r="KSF6" s="38"/>
      <c r="KSG6" s="38"/>
      <c r="KSH6" s="38"/>
      <c r="KSI6" s="38"/>
      <c r="KSJ6" s="38"/>
      <c r="KSK6" s="38"/>
      <c r="KSL6" s="38"/>
      <c r="KSM6" s="38"/>
      <c r="KSN6" s="38"/>
      <c r="KSO6" s="38"/>
      <c r="KSP6" s="38"/>
      <c r="KSQ6" s="38"/>
      <c r="KSR6" s="38"/>
      <c r="KSS6" s="38"/>
      <c r="KST6" s="38"/>
      <c r="KSU6" s="38"/>
      <c r="KSV6" s="38"/>
      <c r="KSW6" s="38"/>
      <c r="KSX6" s="38"/>
      <c r="KSY6" s="38"/>
      <c r="KSZ6" s="38"/>
      <c r="KTA6" s="38"/>
      <c r="KTB6" s="38"/>
      <c r="KTC6" s="38"/>
      <c r="KTD6" s="38"/>
      <c r="KTE6" s="38"/>
      <c r="KTF6" s="38"/>
      <c r="KTG6" s="38"/>
      <c r="KTH6" s="38"/>
      <c r="KTI6" s="38"/>
      <c r="KTJ6" s="38"/>
      <c r="KTK6" s="38"/>
      <c r="KTL6" s="38"/>
      <c r="KTM6" s="38"/>
      <c r="KTN6" s="38"/>
      <c r="KTO6" s="38"/>
      <c r="KTP6" s="38"/>
      <c r="KTQ6" s="38"/>
      <c r="KTR6" s="38"/>
      <c r="KTS6" s="38"/>
      <c r="KTT6" s="38"/>
      <c r="KTU6" s="38"/>
      <c r="KTV6" s="38"/>
      <c r="KTW6" s="38"/>
      <c r="KTX6" s="38"/>
      <c r="KTY6" s="38"/>
      <c r="KTZ6" s="38"/>
      <c r="KUA6" s="38"/>
      <c r="KUB6" s="38"/>
      <c r="KUC6" s="38"/>
      <c r="KUD6" s="38"/>
      <c r="KUE6" s="38"/>
      <c r="KUF6" s="38"/>
      <c r="KUG6" s="38"/>
      <c r="KUH6" s="38"/>
      <c r="KUI6" s="38"/>
      <c r="KUJ6" s="38"/>
      <c r="KUK6" s="38"/>
      <c r="KUL6" s="38"/>
      <c r="KUM6" s="38"/>
      <c r="KUN6" s="38"/>
      <c r="KUO6" s="38"/>
      <c r="KUP6" s="38"/>
      <c r="KUQ6" s="38"/>
      <c r="KUR6" s="38"/>
      <c r="KUS6" s="38"/>
      <c r="KUT6" s="38"/>
      <c r="KUU6" s="38"/>
      <c r="KUV6" s="38"/>
      <c r="KUW6" s="38"/>
      <c r="KUX6" s="38"/>
      <c r="KUY6" s="38"/>
      <c r="KUZ6" s="38"/>
      <c r="KVA6" s="38"/>
      <c r="KVB6" s="38"/>
      <c r="KVC6" s="38"/>
      <c r="KVD6" s="38"/>
      <c r="KVE6" s="38"/>
      <c r="KVF6" s="38"/>
      <c r="KVG6" s="38"/>
      <c r="KVH6" s="38"/>
      <c r="KVI6" s="38"/>
      <c r="KVJ6" s="38"/>
      <c r="KVK6" s="38"/>
      <c r="KVL6" s="38"/>
      <c r="KVM6" s="38"/>
      <c r="KVN6" s="38"/>
      <c r="KVO6" s="38"/>
      <c r="KVP6" s="38"/>
      <c r="KVQ6" s="38"/>
      <c r="KVR6" s="38"/>
      <c r="KVS6" s="38"/>
      <c r="KVT6" s="38"/>
      <c r="KVU6" s="38"/>
      <c r="KVV6" s="38"/>
      <c r="KVW6" s="38"/>
      <c r="KVX6" s="38"/>
      <c r="KVY6" s="38"/>
      <c r="KVZ6" s="38"/>
      <c r="KWA6" s="38"/>
      <c r="KWB6" s="38"/>
      <c r="KWC6" s="38"/>
      <c r="KWD6" s="38"/>
      <c r="KWE6" s="38"/>
      <c r="KWF6" s="38"/>
      <c r="KWG6" s="38"/>
      <c r="KWH6" s="38"/>
      <c r="KWI6" s="38"/>
      <c r="KWJ6" s="38"/>
      <c r="KWK6" s="38"/>
      <c r="KWL6" s="38"/>
      <c r="KWM6" s="38"/>
      <c r="KWN6" s="38"/>
      <c r="KWO6" s="38"/>
      <c r="KWP6" s="38"/>
      <c r="KWQ6" s="38"/>
      <c r="KWR6" s="38"/>
      <c r="KWS6" s="38"/>
      <c r="KWT6" s="38"/>
      <c r="KWU6" s="38"/>
      <c r="KWV6" s="38"/>
      <c r="KWW6" s="38"/>
      <c r="KWX6" s="38"/>
      <c r="KWY6" s="38"/>
      <c r="KWZ6" s="38"/>
      <c r="KXA6" s="38"/>
      <c r="KXB6" s="38"/>
      <c r="KXC6" s="38"/>
      <c r="KXD6" s="38"/>
      <c r="KXE6" s="38"/>
      <c r="KXF6" s="38"/>
      <c r="KXG6" s="38"/>
      <c r="KXH6" s="38"/>
      <c r="KXI6" s="38"/>
      <c r="KXJ6" s="38"/>
      <c r="KXK6" s="38"/>
      <c r="KXL6" s="38"/>
      <c r="KXM6" s="38"/>
      <c r="KXN6" s="38"/>
      <c r="KXO6" s="38"/>
      <c r="KXP6" s="38"/>
      <c r="KXQ6" s="38"/>
      <c r="KXR6" s="38"/>
      <c r="KXS6" s="38"/>
      <c r="KXT6" s="38"/>
      <c r="KXU6" s="38"/>
      <c r="KXV6" s="38"/>
      <c r="KXW6" s="38"/>
      <c r="KXX6" s="38"/>
      <c r="KXY6" s="38"/>
      <c r="KXZ6" s="38"/>
      <c r="KYA6" s="38"/>
      <c r="KYB6" s="38"/>
      <c r="KYC6" s="38"/>
      <c r="KYD6" s="38"/>
      <c r="KYE6" s="38"/>
      <c r="KYF6" s="38"/>
      <c r="KYG6" s="38"/>
      <c r="KYH6" s="38"/>
      <c r="KYI6" s="38"/>
      <c r="KYJ6" s="38"/>
      <c r="KYK6" s="38"/>
      <c r="KYL6" s="38"/>
      <c r="KYM6" s="38"/>
      <c r="KYN6" s="38"/>
      <c r="KYO6" s="38"/>
      <c r="KYP6" s="38"/>
      <c r="KYQ6" s="38"/>
      <c r="KYR6" s="38"/>
      <c r="KYS6" s="38"/>
      <c r="KYT6" s="38"/>
      <c r="KYU6" s="38"/>
      <c r="KYV6" s="38"/>
      <c r="KYW6" s="38"/>
      <c r="KYX6" s="38"/>
      <c r="KYY6" s="38"/>
      <c r="KYZ6" s="38"/>
      <c r="KZA6" s="38"/>
      <c r="KZB6" s="38"/>
      <c r="KZC6" s="38"/>
      <c r="KZD6" s="38"/>
      <c r="KZE6" s="38"/>
      <c r="KZF6" s="38"/>
      <c r="KZG6" s="38"/>
      <c r="KZH6" s="38"/>
      <c r="KZI6" s="38"/>
      <c r="KZJ6" s="38"/>
      <c r="KZK6" s="38"/>
      <c r="KZL6" s="38"/>
      <c r="KZM6" s="38"/>
      <c r="KZN6" s="38"/>
      <c r="KZO6" s="38"/>
      <c r="KZP6" s="38"/>
      <c r="KZQ6" s="38"/>
      <c r="KZR6" s="38"/>
      <c r="KZS6" s="38"/>
      <c r="KZT6" s="38"/>
      <c r="KZU6" s="38"/>
      <c r="KZV6" s="38"/>
      <c r="KZW6" s="38"/>
      <c r="KZX6" s="38"/>
      <c r="KZY6" s="38"/>
      <c r="KZZ6" s="38"/>
      <c r="LAA6" s="38"/>
      <c r="LAB6" s="38"/>
      <c r="LAC6" s="38"/>
      <c r="LAD6" s="38"/>
      <c r="LAE6" s="38"/>
      <c r="LAF6" s="38"/>
      <c r="LAG6" s="38"/>
      <c r="LAH6" s="38"/>
      <c r="LAI6" s="38"/>
      <c r="LAJ6" s="38"/>
      <c r="LAK6" s="38"/>
      <c r="LAL6" s="38"/>
      <c r="LAM6" s="38"/>
      <c r="LAN6" s="38"/>
      <c r="LAO6" s="38"/>
      <c r="LAP6" s="38"/>
      <c r="LAQ6" s="38"/>
      <c r="LAR6" s="38"/>
      <c r="LAS6" s="38"/>
      <c r="LAT6" s="38"/>
      <c r="LAU6" s="38"/>
      <c r="LAV6" s="38"/>
      <c r="LAW6" s="38"/>
      <c r="LAX6" s="38"/>
      <c r="LAY6" s="38"/>
      <c r="LAZ6" s="38"/>
      <c r="LBA6" s="38"/>
      <c r="LBB6" s="38"/>
      <c r="LBC6" s="38"/>
      <c r="LBD6" s="38"/>
      <c r="LBE6" s="38"/>
      <c r="LBF6" s="38"/>
      <c r="LBG6" s="38"/>
      <c r="LBH6" s="38"/>
      <c r="LBI6" s="38"/>
      <c r="LBJ6" s="38"/>
      <c r="LBK6" s="38"/>
      <c r="LBL6" s="38"/>
      <c r="LBM6" s="38"/>
      <c r="LBN6" s="38"/>
      <c r="LBO6" s="38"/>
      <c r="LBP6" s="38"/>
      <c r="LBQ6" s="38"/>
      <c r="LBR6" s="38"/>
      <c r="LBS6" s="38"/>
      <c r="LBT6" s="38"/>
      <c r="LBU6" s="38"/>
      <c r="LBV6" s="38"/>
      <c r="LBW6" s="38"/>
      <c r="LBX6" s="38"/>
      <c r="LBY6" s="38"/>
      <c r="LBZ6" s="38"/>
      <c r="LCA6" s="38"/>
      <c r="LCB6" s="38"/>
      <c r="LCC6" s="38"/>
      <c r="LCD6" s="38"/>
      <c r="LCE6" s="38"/>
      <c r="LCF6" s="38"/>
      <c r="LCG6" s="38"/>
      <c r="LCH6" s="38"/>
      <c r="LCI6" s="38"/>
      <c r="LCJ6" s="38"/>
      <c r="LCK6" s="38"/>
      <c r="LCL6" s="38"/>
      <c r="LCM6" s="38"/>
      <c r="LCN6" s="38"/>
      <c r="LCO6" s="38"/>
      <c r="LCP6" s="38"/>
      <c r="LCQ6" s="38"/>
      <c r="LCR6" s="38"/>
      <c r="LCS6" s="38"/>
      <c r="LCT6" s="38"/>
      <c r="LCU6" s="38"/>
      <c r="LCV6" s="38"/>
      <c r="LCW6" s="38"/>
      <c r="LCX6" s="38"/>
      <c r="LCY6" s="38"/>
      <c r="LCZ6" s="38"/>
      <c r="LDA6" s="38"/>
      <c r="LDB6" s="38"/>
      <c r="LDC6" s="38"/>
      <c r="LDD6" s="38"/>
      <c r="LDE6" s="38"/>
      <c r="LDF6" s="38"/>
      <c r="LDG6" s="38"/>
      <c r="LDH6" s="38"/>
      <c r="LDI6" s="38"/>
      <c r="LDJ6" s="38"/>
      <c r="LDK6" s="38"/>
      <c r="LDL6" s="38"/>
      <c r="LDM6" s="38"/>
      <c r="LDN6" s="38"/>
      <c r="LDO6" s="38"/>
      <c r="LDP6" s="38"/>
      <c r="LDQ6" s="38"/>
      <c r="LDR6" s="38"/>
      <c r="LDS6" s="38"/>
      <c r="LDT6" s="38"/>
      <c r="LDU6" s="38"/>
      <c r="LDV6" s="38"/>
      <c r="LDW6" s="38"/>
      <c r="LDX6" s="38"/>
      <c r="LDY6" s="38"/>
      <c r="LDZ6" s="38"/>
      <c r="LEA6" s="38"/>
      <c r="LEB6" s="38"/>
      <c r="LEC6" s="38"/>
      <c r="LED6" s="38"/>
      <c r="LEE6" s="38"/>
      <c r="LEF6" s="38"/>
      <c r="LEG6" s="38"/>
      <c r="LEH6" s="38"/>
      <c r="LEI6" s="38"/>
      <c r="LEJ6" s="38"/>
      <c r="LEK6" s="38"/>
      <c r="LEL6" s="38"/>
      <c r="LEM6" s="38"/>
      <c r="LEN6" s="38"/>
      <c r="LEO6" s="38"/>
      <c r="LEP6" s="38"/>
      <c r="LEQ6" s="38"/>
      <c r="LER6" s="38"/>
      <c r="LES6" s="38"/>
      <c r="LET6" s="38"/>
      <c r="LEU6" s="38"/>
      <c r="LEV6" s="38"/>
      <c r="LEW6" s="38"/>
      <c r="LEX6" s="38"/>
      <c r="LEY6" s="38"/>
      <c r="LEZ6" s="38"/>
      <c r="LFA6" s="38"/>
      <c r="LFB6" s="38"/>
      <c r="LFC6" s="38"/>
      <c r="LFD6" s="38"/>
      <c r="LFE6" s="38"/>
      <c r="LFF6" s="38"/>
      <c r="LFG6" s="38"/>
      <c r="LFH6" s="38"/>
      <c r="LFI6" s="38"/>
      <c r="LFJ6" s="38"/>
      <c r="LFK6" s="38"/>
      <c r="LFL6" s="38"/>
      <c r="LFM6" s="38"/>
      <c r="LFN6" s="38"/>
      <c r="LFO6" s="38"/>
      <c r="LFP6" s="38"/>
      <c r="LFQ6" s="38"/>
      <c r="LFR6" s="38"/>
      <c r="LFS6" s="38"/>
      <c r="LFT6" s="38"/>
      <c r="LFU6" s="38"/>
      <c r="LFV6" s="38"/>
      <c r="LFW6" s="38"/>
      <c r="LFX6" s="38"/>
      <c r="LFY6" s="38"/>
      <c r="LFZ6" s="38"/>
      <c r="LGA6" s="38"/>
      <c r="LGB6" s="38"/>
      <c r="LGC6" s="38"/>
      <c r="LGD6" s="38"/>
      <c r="LGE6" s="38"/>
      <c r="LGF6" s="38"/>
      <c r="LGG6" s="38"/>
      <c r="LGH6" s="38"/>
      <c r="LGI6" s="38"/>
      <c r="LGJ6" s="38"/>
      <c r="LGK6" s="38"/>
      <c r="LGL6" s="38"/>
      <c r="LGM6" s="38"/>
      <c r="LGN6" s="38"/>
      <c r="LGO6" s="38"/>
      <c r="LGP6" s="38"/>
      <c r="LGQ6" s="38"/>
      <c r="LGR6" s="38"/>
      <c r="LGS6" s="38"/>
      <c r="LGT6" s="38"/>
      <c r="LGU6" s="38"/>
      <c r="LGV6" s="38"/>
      <c r="LGW6" s="38"/>
      <c r="LGX6" s="38"/>
      <c r="LGY6" s="38"/>
      <c r="LGZ6" s="38"/>
      <c r="LHA6" s="38"/>
      <c r="LHB6" s="38"/>
      <c r="LHC6" s="38"/>
      <c r="LHD6" s="38"/>
      <c r="LHE6" s="38"/>
      <c r="LHF6" s="38"/>
      <c r="LHG6" s="38"/>
      <c r="LHH6" s="38"/>
      <c r="LHI6" s="38"/>
      <c r="LHJ6" s="38"/>
      <c r="LHK6" s="38"/>
      <c r="LHL6" s="38"/>
      <c r="LHM6" s="38"/>
      <c r="LHN6" s="38"/>
      <c r="LHO6" s="38"/>
      <c r="LHP6" s="38"/>
      <c r="LHQ6" s="38"/>
      <c r="LHR6" s="38"/>
      <c r="LHS6" s="38"/>
      <c r="LHT6" s="38"/>
      <c r="LHU6" s="38"/>
      <c r="LHV6" s="38"/>
      <c r="LHW6" s="38"/>
      <c r="LHX6" s="38"/>
      <c r="LHY6" s="38"/>
      <c r="LHZ6" s="38"/>
      <c r="LIA6" s="38"/>
      <c r="LIB6" s="38"/>
      <c r="LIC6" s="38"/>
      <c r="LID6" s="38"/>
      <c r="LIE6" s="38"/>
      <c r="LIF6" s="38"/>
      <c r="LIG6" s="38"/>
      <c r="LIH6" s="38"/>
      <c r="LII6" s="38"/>
      <c r="LIJ6" s="38"/>
      <c r="LIK6" s="38"/>
      <c r="LIL6" s="38"/>
      <c r="LIM6" s="38"/>
      <c r="LIN6" s="38"/>
      <c r="LIO6" s="38"/>
      <c r="LIP6" s="38"/>
      <c r="LIQ6" s="38"/>
      <c r="LIR6" s="38"/>
      <c r="LIS6" s="38"/>
      <c r="LIT6" s="38"/>
      <c r="LIU6" s="38"/>
      <c r="LIV6" s="38"/>
      <c r="LIW6" s="38"/>
      <c r="LIX6" s="38"/>
      <c r="LIY6" s="38"/>
      <c r="LIZ6" s="38"/>
      <c r="LJA6" s="38"/>
      <c r="LJB6" s="38"/>
      <c r="LJC6" s="38"/>
      <c r="LJD6" s="38"/>
      <c r="LJE6" s="38"/>
      <c r="LJF6" s="38"/>
      <c r="LJG6" s="38"/>
      <c r="LJH6" s="38"/>
      <c r="LJI6" s="38"/>
      <c r="LJJ6" s="38"/>
      <c r="LJK6" s="38"/>
      <c r="LJL6" s="38"/>
      <c r="LJM6" s="38"/>
      <c r="LJN6" s="38"/>
      <c r="LJO6" s="38"/>
      <c r="LJP6" s="38"/>
      <c r="LJQ6" s="38"/>
      <c r="LJR6" s="38"/>
      <c r="LJS6" s="38"/>
      <c r="LJT6" s="38"/>
      <c r="LJU6" s="38"/>
      <c r="LJV6" s="38"/>
      <c r="LJW6" s="38"/>
      <c r="LJX6" s="38"/>
      <c r="LJY6" s="38"/>
      <c r="LJZ6" s="38"/>
      <c r="LKA6" s="38"/>
      <c r="LKB6" s="38"/>
      <c r="LKC6" s="38"/>
      <c r="LKD6" s="38"/>
      <c r="LKE6" s="38"/>
      <c r="LKF6" s="38"/>
      <c r="LKG6" s="38"/>
      <c r="LKH6" s="38"/>
      <c r="LKI6" s="38"/>
      <c r="LKJ6" s="38"/>
      <c r="LKK6" s="38"/>
      <c r="LKL6" s="38"/>
      <c r="LKM6" s="38"/>
      <c r="LKN6" s="38"/>
      <c r="LKO6" s="38"/>
      <c r="LKP6" s="38"/>
      <c r="LKQ6" s="38"/>
      <c r="LKR6" s="38"/>
      <c r="LKS6" s="38"/>
      <c r="LKT6" s="38"/>
      <c r="LKU6" s="38"/>
      <c r="LKV6" s="38"/>
      <c r="LKW6" s="38"/>
      <c r="LKX6" s="38"/>
      <c r="LKY6" s="38"/>
      <c r="LKZ6" s="38"/>
      <c r="LLA6" s="38"/>
      <c r="LLB6" s="38"/>
      <c r="LLC6" s="38"/>
      <c r="LLD6" s="38"/>
      <c r="LLE6" s="38"/>
      <c r="LLF6" s="38"/>
      <c r="LLG6" s="38"/>
      <c r="LLH6" s="38"/>
      <c r="LLI6" s="38"/>
      <c r="LLJ6" s="38"/>
      <c r="LLK6" s="38"/>
      <c r="LLL6" s="38"/>
      <c r="LLM6" s="38"/>
      <c r="LLN6" s="38"/>
      <c r="LLO6" s="38"/>
      <c r="LLP6" s="38"/>
      <c r="LLQ6" s="38"/>
      <c r="LLR6" s="38"/>
      <c r="LLS6" s="38"/>
      <c r="LLT6" s="38"/>
      <c r="LLU6" s="38"/>
      <c r="LLV6" s="38"/>
      <c r="LLW6" s="38"/>
      <c r="LLX6" s="38"/>
      <c r="LLY6" s="38"/>
      <c r="LLZ6" s="38"/>
      <c r="LMA6" s="38"/>
      <c r="LMB6" s="38"/>
      <c r="LMC6" s="38"/>
      <c r="LMD6" s="38"/>
      <c r="LME6" s="38"/>
      <c r="LMF6" s="38"/>
      <c r="LMG6" s="38"/>
      <c r="LMH6" s="38"/>
      <c r="LMI6" s="38"/>
      <c r="LMJ6" s="38"/>
      <c r="LMK6" s="38"/>
      <c r="LML6" s="38"/>
      <c r="LMM6" s="38"/>
      <c r="LMN6" s="38"/>
      <c r="LMO6" s="38"/>
      <c r="LMP6" s="38"/>
      <c r="LMQ6" s="38"/>
      <c r="LMR6" s="38"/>
      <c r="LMS6" s="38"/>
      <c r="LMT6" s="38"/>
      <c r="LMU6" s="38"/>
      <c r="LMV6" s="38"/>
      <c r="LMW6" s="38"/>
      <c r="LMX6" s="38"/>
      <c r="LMY6" s="38"/>
      <c r="LMZ6" s="38"/>
      <c r="LNA6" s="38"/>
      <c r="LNB6" s="38"/>
      <c r="LNC6" s="38"/>
      <c r="LND6" s="38"/>
      <c r="LNE6" s="38"/>
      <c r="LNF6" s="38"/>
      <c r="LNG6" s="38"/>
      <c r="LNH6" s="38"/>
      <c r="LNI6" s="38"/>
      <c r="LNJ6" s="38"/>
      <c r="LNK6" s="38"/>
      <c r="LNL6" s="38"/>
      <c r="LNM6" s="38"/>
      <c r="LNN6" s="38"/>
      <c r="LNO6" s="38"/>
      <c r="LNP6" s="38"/>
      <c r="LNQ6" s="38"/>
      <c r="LNR6" s="38"/>
      <c r="LNS6" s="38"/>
      <c r="LNT6" s="38"/>
      <c r="LNU6" s="38"/>
      <c r="LNV6" s="38"/>
      <c r="LNW6" s="38"/>
      <c r="LNX6" s="38"/>
      <c r="LNY6" s="38"/>
      <c r="LNZ6" s="38"/>
      <c r="LOA6" s="38"/>
      <c r="LOB6" s="38"/>
      <c r="LOC6" s="38"/>
      <c r="LOD6" s="38"/>
      <c r="LOE6" s="38"/>
      <c r="LOF6" s="38"/>
      <c r="LOG6" s="38"/>
      <c r="LOH6" s="38"/>
      <c r="LOI6" s="38"/>
      <c r="LOJ6" s="38"/>
      <c r="LOK6" s="38"/>
      <c r="LOL6" s="38"/>
      <c r="LOM6" s="38"/>
      <c r="LON6" s="38"/>
      <c r="LOO6" s="38"/>
      <c r="LOP6" s="38"/>
      <c r="LOQ6" s="38"/>
      <c r="LOR6" s="38"/>
      <c r="LOS6" s="38"/>
      <c r="LOT6" s="38"/>
      <c r="LOU6" s="38"/>
      <c r="LOV6" s="38"/>
      <c r="LOW6" s="38"/>
      <c r="LOX6" s="38"/>
      <c r="LOY6" s="38"/>
      <c r="LOZ6" s="38"/>
      <c r="LPA6" s="38"/>
      <c r="LPB6" s="38"/>
      <c r="LPC6" s="38"/>
      <c r="LPD6" s="38"/>
      <c r="LPE6" s="38"/>
      <c r="LPF6" s="38"/>
      <c r="LPG6" s="38"/>
      <c r="LPH6" s="38"/>
      <c r="LPI6" s="38"/>
      <c r="LPJ6" s="38"/>
      <c r="LPK6" s="38"/>
      <c r="LPL6" s="38"/>
      <c r="LPM6" s="38"/>
      <c r="LPN6" s="38"/>
      <c r="LPO6" s="38"/>
      <c r="LPP6" s="38"/>
      <c r="LPQ6" s="38"/>
      <c r="LPR6" s="38"/>
      <c r="LPS6" s="38"/>
      <c r="LPT6" s="38"/>
      <c r="LPU6" s="38"/>
      <c r="LPV6" s="38"/>
      <c r="LPW6" s="38"/>
      <c r="LPX6" s="38"/>
      <c r="LPY6" s="38"/>
      <c r="LPZ6" s="38"/>
      <c r="LQA6" s="38"/>
      <c r="LQB6" s="38"/>
      <c r="LQC6" s="38"/>
      <c r="LQD6" s="38"/>
      <c r="LQE6" s="38"/>
      <c r="LQF6" s="38"/>
      <c r="LQG6" s="38"/>
      <c r="LQH6" s="38"/>
      <c r="LQI6" s="38"/>
      <c r="LQJ6" s="38"/>
      <c r="LQK6" s="38"/>
      <c r="LQL6" s="38"/>
      <c r="LQM6" s="38"/>
      <c r="LQN6" s="38"/>
      <c r="LQO6" s="38"/>
      <c r="LQP6" s="38"/>
      <c r="LQQ6" s="38"/>
      <c r="LQR6" s="38"/>
      <c r="LQS6" s="38"/>
      <c r="LQT6" s="38"/>
      <c r="LQU6" s="38"/>
      <c r="LQV6" s="38"/>
      <c r="LQW6" s="38"/>
      <c r="LQX6" s="38"/>
      <c r="LQY6" s="38"/>
      <c r="LQZ6" s="38"/>
      <c r="LRA6" s="38"/>
      <c r="LRB6" s="38"/>
      <c r="LRC6" s="38"/>
      <c r="LRD6" s="38"/>
      <c r="LRE6" s="38"/>
      <c r="LRF6" s="38"/>
      <c r="LRG6" s="38"/>
      <c r="LRH6" s="38"/>
      <c r="LRI6" s="38"/>
      <c r="LRJ6" s="38"/>
      <c r="LRK6" s="38"/>
      <c r="LRL6" s="38"/>
      <c r="LRM6" s="38"/>
      <c r="LRN6" s="38"/>
      <c r="LRO6" s="38"/>
      <c r="LRP6" s="38"/>
      <c r="LRQ6" s="38"/>
      <c r="LRR6" s="38"/>
      <c r="LRS6" s="38"/>
      <c r="LRT6" s="38"/>
      <c r="LRU6" s="38"/>
      <c r="LRV6" s="38"/>
      <c r="LRW6" s="38"/>
      <c r="LRX6" s="38"/>
      <c r="LRY6" s="38"/>
      <c r="LRZ6" s="38"/>
      <c r="LSA6" s="38"/>
      <c r="LSB6" s="38"/>
      <c r="LSC6" s="38"/>
      <c r="LSD6" s="38"/>
      <c r="LSE6" s="38"/>
      <c r="LSF6" s="38"/>
      <c r="LSG6" s="38"/>
      <c r="LSH6" s="38"/>
      <c r="LSI6" s="38"/>
      <c r="LSJ6" s="38"/>
      <c r="LSK6" s="38"/>
      <c r="LSL6" s="38"/>
      <c r="LSM6" s="38"/>
      <c r="LSN6" s="38"/>
      <c r="LSO6" s="38"/>
      <c r="LSP6" s="38"/>
      <c r="LSQ6" s="38"/>
      <c r="LSR6" s="38"/>
      <c r="LSS6" s="38"/>
      <c r="LST6" s="38"/>
      <c r="LSU6" s="38"/>
      <c r="LSV6" s="38"/>
      <c r="LSW6" s="38"/>
      <c r="LSX6" s="38"/>
      <c r="LSY6" s="38"/>
      <c r="LSZ6" s="38"/>
      <c r="LTA6" s="38"/>
      <c r="LTB6" s="38"/>
      <c r="LTC6" s="38"/>
      <c r="LTD6" s="38"/>
      <c r="LTE6" s="38"/>
      <c r="LTF6" s="38"/>
      <c r="LTG6" s="38"/>
      <c r="LTH6" s="38"/>
      <c r="LTI6" s="38"/>
      <c r="LTJ6" s="38"/>
      <c r="LTK6" s="38"/>
      <c r="LTL6" s="38"/>
      <c r="LTM6" s="38"/>
      <c r="LTN6" s="38"/>
      <c r="LTO6" s="38"/>
      <c r="LTP6" s="38"/>
      <c r="LTQ6" s="38"/>
      <c r="LTR6" s="38"/>
      <c r="LTS6" s="38"/>
      <c r="LTT6" s="38"/>
      <c r="LTU6" s="38"/>
      <c r="LTV6" s="38"/>
      <c r="LTW6" s="38"/>
      <c r="LTX6" s="38"/>
      <c r="LTY6" s="38"/>
      <c r="LTZ6" s="38"/>
      <c r="LUA6" s="38"/>
      <c r="LUB6" s="38"/>
      <c r="LUC6" s="38"/>
      <c r="LUD6" s="38"/>
      <c r="LUE6" s="38"/>
      <c r="LUF6" s="38"/>
      <c r="LUG6" s="38"/>
      <c r="LUH6" s="38"/>
      <c r="LUI6" s="38"/>
      <c r="LUJ6" s="38"/>
      <c r="LUK6" s="38"/>
      <c r="LUL6" s="38"/>
      <c r="LUM6" s="38"/>
      <c r="LUN6" s="38"/>
      <c r="LUO6" s="38"/>
      <c r="LUP6" s="38"/>
      <c r="LUQ6" s="38"/>
      <c r="LUR6" s="38"/>
      <c r="LUS6" s="38"/>
      <c r="LUT6" s="38"/>
      <c r="LUU6" s="38"/>
      <c r="LUV6" s="38"/>
      <c r="LUW6" s="38"/>
      <c r="LUX6" s="38"/>
      <c r="LUY6" s="38"/>
      <c r="LUZ6" s="38"/>
      <c r="LVA6" s="38"/>
      <c r="LVB6" s="38"/>
      <c r="LVC6" s="38"/>
      <c r="LVD6" s="38"/>
      <c r="LVE6" s="38"/>
      <c r="LVF6" s="38"/>
      <c r="LVG6" s="38"/>
      <c r="LVH6" s="38"/>
      <c r="LVI6" s="38"/>
      <c r="LVJ6" s="38"/>
      <c r="LVK6" s="38"/>
      <c r="LVL6" s="38"/>
      <c r="LVM6" s="38"/>
      <c r="LVN6" s="38"/>
      <c r="LVO6" s="38"/>
      <c r="LVP6" s="38"/>
      <c r="LVQ6" s="38"/>
      <c r="LVR6" s="38"/>
      <c r="LVS6" s="38"/>
      <c r="LVT6" s="38"/>
      <c r="LVU6" s="38"/>
      <c r="LVV6" s="38"/>
      <c r="LVW6" s="38"/>
      <c r="LVX6" s="38"/>
      <c r="LVY6" s="38"/>
      <c r="LVZ6" s="38"/>
      <c r="LWA6" s="38"/>
      <c r="LWB6" s="38"/>
      <c r="LWC6" s="38"/>
      <c r="LWD6" s="38"/>
      <c r="LWE6" s="38"/>
      <c r="LWF6" s="38"/>
      <c r="LWG6" s="38"/>
      <c r="LWH6" s="38"/>
      <c r="LWI6" s="38"/>
      <c r="LWJ6" s="38"/>
      <c r="LWK6" s="38"/>
      <c r="LWL6" s="38"/>
      <c r="LWM6" s="38"/>
      <c r="LWN6" s="38"/>
      <c r="LWO6" s="38"/>
      <c r="LWP6" s="38"/>
      <c r="LWQ6" s="38"/>
      <c r="LWR6" s="38"/>
      <c r="LWS6" s="38"/>
      <c r="LWT6" s="38"/>
      <c r="LWU6" s="38"/>
      <c r="LWV6" s="38"/>
      <c r="LWW6" s="38"/>
      <c r="LWX6" s="38"/>
      <c r="LWY6" s="38"/>
      <c r="LWZ6" s="38"/>
      <c r="LXA6" s="38"/>
      <c r="LXB6" s="38"/>
      <c r="LXC6" s="38"/>
      <c r="LXD6" s="38"/>
      <c r="LXE6" s="38"/>
      <c r="LXF6" s="38"/>
      <c r="LXG6" s="38"/>
      <c r="LXH6" s="38"/>
      <c r="LXI6" s="38"/>
      <c r="LXJ6" s="38"/>
      <c r="LXK6" s="38"/>
      <c r="LXL6" s="38"/>
      <c r="LXM6" s="38"/>
      <c r="LXN6" s="38"/>
      <c r="LXO6" s="38"/>
      <c r="LXP6" s="38"/>
      <c r="LXQ6" s="38"/>
      <c r="LXR6" s="38"/>
      <c r="LXS6" s="38"/>
      <c r="LXT6" s="38"/>
      <c r="LXU6" s="38"/>
      <c r="LXV6" s="38"/>
      <c r="LXW6" s="38"/>
      <c r="LXX6" s="38"/>
      <c r="LXY6" s="38"/>
      <c r="LXZ6" s="38"/>
      <c r="LYA6" s="38"/>
      <c r="LYB6" s="38"/>
      <c r="LYC6" s="38"/>
      <c r="LYD6" s="38"/>
      <c r="LYE6" s="38"/>
      <c r="LYF6" s="38"/>
      <c r="LYG6" s="38"/>
      <c r="LYH6" s="38"/>
      <c r="LYI6" s="38"/>
      <c r="LYJ6" s="38"/>
      <c r="LYK6" s="38"/>
      <c r="LYL6" s="38"/>
      <c r="LYM6" s="38"/>
      <c r="LYN6" s="38"/>
      <c r="LYO6" s="38"/>
      <c r="LYP6" s="38"/>
      <c r="LYQ6" s="38"/>
      <c r="LYR6" s="38"/>
      <c r="LYS6" s="38"/>
      <c r="LYT6" s="38"/>
      <c r="LYU6" s="38"/>
      <c r="LYV6" s="38"/>
      <c r="LYW6" s="38"/>
      <c r="LYX6" s="38"/>
      <c r="LYY6" s="38"/>
      <c r="LYZ6" s="38"/>
      <c r="LZA6" s="38"/>
      <c r="LZB6" s="38"/>
      <c r="LZC6" s="38"/>
      <c r="LZD6" s="38"/>
      <c r="LZE6" s="38"/>
      <c r="LZF6" s="38"/>
      <c r="LZG6" s="38"/>
      <c r="LZH6" s="38"/>
      <c r="LZI6" s="38"/>
      <c r="LZJ6" s="38"/>
      <c r="LZK6" s="38"/>
      <c r="LZL6" s="38"/>
      <c r="LZM6" s="38"/>
      <c r="LZN6" s="38"/>
      <c r="LZO6" s="38"/>
      <c r="LZP6" s="38"/>
      <c r="LZQ6" s="38"/>
      <c r="LZR6" s="38"/>
      <c r="LZS6" s="38"/>
      <c r="LZT6" s="38"/>
      <c r="LZU6" s="38"/>
      <c r="LZV6" s="38"/>
      <c r="LZW6" s="38"/>
      <c r="LZX6" s="38"/>
      <c r="LZY6" s="38"/>
      <c r="LZZ6" s="38"/>
      <c r="MAA6" s="38"/>
      <c r="MAB6" s="38"/>
      <c r="MAC6" s="38"/>
      <c r="MAD6" s="38"/>
      <c r="MAE6" s="38"/>
      <c r="MAF6" s="38"/>
      <c r="MAG6" s="38"/>
      <c r="MAH6" s="38"/>
      <c r="MAI6" s="38"/>
      <c r="MAJ6" s="38"/>
      <c r="MAK6" s="38"/>
      <c r="MAL6" s="38"/>
      <c r="MAM6" s="38"/>
      <c r="MAN6" s="38"/>
      <c r="MAO6" s="38"/>
      <c r="MAP6" s="38"/>
      <c r="MAQ6" s="38"/>
      <c r="MAR6" s="38"/>
      <c r="MAS6" s="38"/>
      <c r="MAT6" s="38"/>
      <c r="MAU6" s="38"/>
      <c r="MAV6" s="38"/>
      <c r="MAW6" s="38"/>
      <c r="MAX6" s="38"/>
      <c r="MAY6" s="38"/>
      <c r="MAZ6" s="38"/>
      <c r="MBA6" s="38"/>
      <c r="MBB6" s="38"/>
      <c r="MBC6" s="38"/>
      <c r="MBD6" s="38"/>
      <c r="MBE6" s="38"/>
      <c r="MBF6" s="38"/>
      <c r="MBG6" s="38"/>
      <c r="MBH6" s="38"/>
      <c r="MBI6" s="38"/>
      <c r="MBJ6" s="38"/>
      <c r="MBK6" s="38"/>
      <c r="MBL6" s="38"/>
      <c r="MBM6" s="38"/>
      <c r="MBN6" s="38"/>
      <c r="MBO6" s="38"/>
      <c r="MBP6" s="38"/>
      <c r="MBQ6" s="38"/>
      <c r="MBR6" s="38"/>
      <c r="MBS6" s="38"/>
      <c r="MBT6" s="38"/>
      <c r="MBU6" s="38"/>
      <c r="MBV6" s="38"/>
      <c r="MBW6" s="38"/>
      <c r="MBX6" s="38"/>
      <c r="MBY6" s="38"/>
      <c r="MBZ6" s="38"/>
      <c r="MCA6" s="38"/>
      <c r="MCB6" s="38"/>
      <c r="MCC6" s="38"/>
      <c r="MCD6" s="38"/>
      <c r="MCE6" s="38"/>
      <c r="MCF6" s="38"/>
      <c r="MCG6" s="38"/>
      <c r="MCH6" s="38"/>
      <c r="MCI6" s="38"/>
      <c r="MCJ6" s="38"/>
      <c r="MCK6" s="38"/>
      <c r="MCL6" s="38"/>
      <c r="MCM6" s="38"/>
      <c r="MCN6" s="38"/>
      <c r="MCO6" s="38"/>
      <c r="MCP6" s="38"/>
      <c r="MCQ6" s="38"/>
      <c r="MCR6" s="38"/>
      <c r="MCS6" s="38"/>
      <c r="MCT6" s="38"/>
      <c r="MCU6" s="38"/>
      <c r="MCV6" s="38"/>
      <c r="MCW6" s="38"/>
      <c r="MCX6" s="38"/>
      <c r="MCY6" s="38"/>
      <c r="MCZ6" s="38"/>
      <c r="MDA6" s="38"/>
      <c r="MDB6" s="38"/>
      <c r="MDC6" s="38"/>
      <c r="MDD6" s="38"/>
      <c r="MDE6" s="38"/>
      <c r="MDF6" s="38"/>
      <c r="MDG6" s="38"/>
      <c r="MDH6" s="38"/>
      <c r="MDI6" s="38"/>
      <c r="MDJ6" s="38"/>
      <c r="MDK6" s="38"/>
      <c r="MDL6" s="38"/>
      <c r="MDM6" s="38"/>
      <c r="MDN6" s="38"/>
      <c r="MDO6" s="38"/>
      <c r="MDP6" s="38"/>
      <c r="MDQ6" s="38"/>
      <c r="MDR6" s="38"/>
      <c r="MDS6" s="38"/>
      <c r="MDT6" s="38"/>
      <c r="MDU6" s="38"/>
      <c r="MDV6" s="38"/>
      <c r="MDW6" s="38"/>
      <c r="MDX6" s="38"/>
      <c r="MDY6" s="38"/>
      <c r="MDZ6" s="38"/>
      <c r="MEA6" s="38"/>
      <c r="MEB6" s="38"/>
      <c r="MEC6" s="38"/>
      <c r="MED6" s="38"/>
      <c r="MEE6" s="38"/>
      <c r="MEF6" s="38"/>
      <c r="MEG6" s="38"/>
      <c r="MEH6" s="38"/>
      <c r="MEI6" s="38"/>
      <c r="MEJ6" s="38"/>
      <c r="MEK6" s="38"/>
      <c r="MEL6" s="38"/>
      <c r="MEM6" s="38"/>
      <c r="MEN6" s="38"/>
      <c r="MEO6" s="38"/>
      <c r="MEP6" s="38"/>
      <c r="MEQ6" s="38"/>
      <c r="MER6" s="38"/>
      <c r="MES6" s="38"/>
      <c r="MET6" s="38"/>
      <c r="MEU6" s="38"/>
      <c r="MEV6" s="38"/>
      <c r="MEW6" s="38"/>
      <c r="MEX6" s="38"/>
      <c r="MEY6" s="38"/>
      <c r="MEZ6" s="38"/>
      <c r="MFA6" s="38"/>
      <c r="MFB6" s="38"/>
      <c r="MFC6" s="38"/>
      <c r="MFD6" s="38"/>
      <c r="MFE6" s="38"/>
      <c r="MFF6" s="38"/>
      <c r="MFG6" s="38"/>
      <c r="MFH6" s="38"/>
      <c r="MFI6" s="38"/>
      <c r="MFJ6" s="38"/>
      <c r="MFK6" s="38"/>
      <c r="MFL6" s="38"/>
      <c r="MFM6" s="38"/>
      <c r="MFN6" s="38"/>
      <c r="MFO6" s="38"/>
      <c r="MFP6" s="38"/>
      <c r="MFQ6" s="38"/>
      <c r="MFR6" s="38"/>
      <c r="MFS6" s="38"/>
      <c r="MFT6" s="38"/>
      <c r="MFU6" s="38"/>
      <c r="MFV6" s="38"/>
      <c r="MFW6" s="38"/>
      <c r="MFX6" s="38"/>
      <c r="MFY6" s="38"/>
      <c r="MFZ6" s="38"/>
      <c r="MGA6" s="38"/>
      <c r="MGB6" s="38"/>
      <c r="MGC6" s="38"/>
      <c r="MGD6" s="38"/>
      <c r="MGE6" s="38"/>
      <c r="MGF6" s="38"/>
      <c r="MGG6" s="38"/>
      <c r="MGH6" s="38"/>
      <c r="MGI6" s="38"/>
      <c r="MGJ6" s="38"/>
      <c r="MGK6" s="38"/>
      <c r="MGL6" s="38"/>
      <c r="MGM6" s="38"/>
      <c r="MGN6" s="38"/>
      <c r="MGO6" s="38"/>
      <c r="MGP6" s="38"/>
      <c r="MGQ6" s="38"/>
      <c r="MGR6" s="38"/>
      <c r="MGS6" s="38"/>
      <c r="MGT6" s="38"/>
      <c r="MGU6" s="38"/>
      <c r="MGV6" s="38"/>
      <c r="MGW6" s="38"/>
      <c r="MGX6" s="38"/>
      <c r="MGY6" s="38"/>
      <c r="MGZ6" s="38"/>
      <c r="MHA6" s="38"/>
      <c r="MHB6" s="38"/>
      <c r="MHC6" s="38"/>
      <c r="MHD6" s="38"/>
      <c r="MHE6" s="38"/>
      <c r="MHF6" s="38"/>
      <c r="MHG6" s="38"/>
      <c r="MHH6" s="38"/>
      <c r="MHI6" s="38"/>
      <c r="MHJ6" s="38"/>
      <c r="MHK6" s="38"/>
      <c r="MHL6" s="38"/>
      <c r="MHM6" s="38"/>
      <c r="MHN6" s="38"/>
      <c r="MHO6" s="38"/>
      <c r="MHP6" s="38"/>
      <c r="MHQ6" s="38"/>
      <c r="MHR6" s="38"/>
      <c r="MHS6" s="38"/>
      <c r="MHT6" s="38"/>
      <c r="MHU6" s="38"/>
      <c r="MHV6" s="38"/>
      <c r="MHW6" s="38"/>
      <c r="MHX6" s="38"/>
      <c r="MHY6" s="38"/>
      <c r="MHZ6" s="38"/>
      <c r="MIA6" s="38"/>
      <c r="MIB6" s="38"/>
      <c r="MIC6" s="38"/>
      <c r="MID6" s="38"/>
      <c r="MIE6" s="38"/>
      <c r="MIF6" s="38"/>
      <c r="MIG6" s="38"/>
      <c r="MIH6" s="38"/>
      <c r="MII6" s="38"/>
      <c r="MIJ6" s="38"/>
      <c r="MIK6" s="38"/>
      <c r="MIL6" s="38"/>
      <c r="MIM6" s="38"/>
      <c r="MIN6" s="38"/>
      <c r="MIO6" s="38"/>
      <c r="MIP6" s="38"/>
      <c r="MIQ6" s="38"/>
      <c r="MIR6" s="38"/>
      <c r="MIS6" s="38"/>
      <c r="MIT6" s="38"/>
      <c r="MIU6" s="38"/>
      <c r="MIV6" s="38"/>
      <c r="MIW6" s="38"/>
      <c r="MIX6" s="38"/>
      <c r="MIY6" s="38"/>
      <c r="MIZ6" s="38"/>
      <c r="MJA6" s="38"/>
      <c r="MJB6" s="38"/>
      <c r="MJC6" s="38"/>
      <c r="MJD6" s="38"/>
      <c r="MJE6" s="38"/>
      <c r="MJF6" s="38"/>
      <c r="MJG6" s="38"/>
      <c r="MJH6" s="38"/>
      <c r="MJI6" s="38"/>
      <c r="MJJ6" s="38"/>
      <c r="MJK6" s="38"/>
      <c r="MJL6" s="38"/>
      <c r="MJM6" s="38"/>
      <c r="MJN6" s="38"/>
      <c r="MJO6" s="38"/>
      <c r="MJP6" s="38"/>
      <c r="MJQ6" s="38"/>
      <c r="MJR6" s="38"/>
      <c r="MJS6" s="38"/>
      <c r="MJT6" s="38"/>
      <c r="MJU6" s="38"/>
      <c r="MJV6" s="38"/>
      <c r="MJW6" s="38"/>
      <c r="MJX6" s="38"/>
      <c r="MJY6" s="38"/>
      <c r="MJZ6" s="38"/>
      <c r="MKA6" s="38"/>
      <c r="MKB6" s="38"/>
      <c r="MKC6" s="38"/>
      <c r="MKD6" s="38"/>
      <c r="MKE6" s="38"/>
      <c r="MKF6" s="38"/>
      <c r="MKG6" s="38"/>
      <c r="MKH6" s="38"/>
      <c r="MKI6" s="38"/>
      <c r="MKJ6" s="38"/>
      <c r="MKK6" s="38"/>
      <c r="MKL6" s="38"/>
      <c r="MKM6" s="38"/>
      <c r="MKN6" s="38"/>
      <c r="MKO6" s="38"/>
      <c r="MKP6" s="38"/>
      <c r="MKQ6" s="38"/>
      <c r="MKR6" s="38"/>
      <c r="MKS6" s="38"/>
      <c r="MKT6" s="38"/>
      <c r="MKU6" s="38"/>
      <c r="MKV6" s="38"/>
      <c r="MKW6" s="38"/>
      <c r="MKX6" s="38"/>
      <c r="MKY6" s="38"/>
      <c r="MKZ6" s="38"/>
      <c r="MLA6" s="38"/>
      <c r="MLB6" s="38"/>
      <c r="MLC6" s="38"/>
      <c r="MLD6" s="38"/>
      <c r="MLE6" s="38"/>
      <c r="MLF6" s="38"/>
      <c r="MLG6" s="38"/>
      <c r="MLH6" s="38"/>
      <c r="MLI6" s="38"/>
      <c r="MLJ6" s="38"/>
      <c r="MLK6" s="38"/>
      <c r="MLL6" s="38"/>
      <c r="MLM6" s="38"/>
      <c r="MLN6" s="38"/>
      <c r="MLO6" s="38"/>
      <c r="MLP6" s="38"/>
      <c r="MLQ6" s="38"/>
      <c r="MLR6" s="38"/>
      <c r="MLS6" s="38"/>
      <c r="MLT6" s="38"/>
      <c r="MLU6" s="38"/>
      <c r="MLV6" s="38"/>
      <c r="MLW6" s="38"/>
      <c r="MLX6" s="38"/>
      <c r="MLY6" s="38"/>
      <c r="MLZ6" s="38"/>
      <c r="MMA6" s="38"/>
      <c r="MMB6" s="38"/>
      <c r="MMC6" s="38"/>
      <c r="MMD6" s="38"/>
      <c r="MME6" s="38"/>
      <c r="MMF6" s="38"/>
      <c r="MMG6" s="38"/>
      <c r="MMH6" s="38"/>
      <c r="MMI6" s="38"/>
      <c r="MMJ6" s="38"/>
      <c r="MMK6" s="38"/>
      <c r="MML6" s="38"/>
      <c r="MMM6" s="38"/>
      <c r="MMN6" s="38"/>
      <c r="MMO6" s="38"/>
      <c r="MMP6" s="38"/>
      <c r="MMQ6" s="38"/>
      <c r="MMR6" s="38"/>
      <c r="MMS6" s="38"/>
      <c r="MMT6" s="38"/>
      <c r="MMU6" s="38"/>
      <c r="MMV6" s="38"/>
      <c r="MMW6" s="38"/>
      <c r="MMX6" s="38"/>
      <c r="MMY6" s="38"/>
      <c r="MMZ6" s="38"/>
      <c r="MNA6" s="38"/>
      <c r="MNB6" s="38"/>
      <c r="MNC6" s="38"/>
      <c r="MND6" s="38"/>
      <c r="MNE6" s="38"/>
      <c r="MNF6" s="38"/>
      <c r="MNG6" s="38"/>
      <c r="MNH6" s="38"/>
      <c r="MNI6" s="38"/>
      <c r="MNJ6" s="38"/>
      <c r="MNK6" s="38"/>
      <c r="MNL6" s="38"/>
      <c r="MNM6" s="38"/>
      <c r="MNN6" s="38"/>
      <c r="MNO6" s="38"/>
      <c r="MNP6" s="38"/>
      <c r="MNQ6" s="38"/>
      <c r="MNR6" s="38"/>
      <c r="MNS6" s="38"/>
      <c r="MNT6" s="38"/>
      <c r="MNU6" s="38"/>
      <c r="MNV6" s="38"/>
      <c r="MNW6" s="38"/>
      <c r="MNX6" s="38"/>
      <c r="MNY6" s="38"/>
      <c r="MNZ6" s="38"/>
      <c r="MOA6" s="38"/>
      <c r="MOB6" s="38"/>
      <c r="MOC6" s="38"/>
      <c r="MOD6" s="38"/>
      <c r="MOE6" s="38"/>
      <c r="MOF6" s="38"/>
      <c r="MOG6" s="38"/>
      <c r="MOH6" s="38"/>
      <c r="MOI6" s="38"/>
      <c r="MOJ6" s="38"/>
      <c r="MOK6" s="38"/>
      <c r="MOL6" s="38"/>
      <c r="MOM6" s="38"/>
      <c r="MON6" s="38"/>
      <c r="MOO6" s="38"/>
      <c r="MOP6" s="38"/>
      <c r="MOQ6" s="38"/>
      <c r="MOR6" s="38"/>
      <c r="MOS6" s="38"/>
      <c r="MOT6" s="38"/>
      <c r="MOU6" s="38"/>
      <c r="MOV6" s="38"/>
      <c r="MOW6" s="38"/>
      <c r="MOX6" s="38"/>
      <c r="MOY6" s="38"/>
      <c r="MOZ6" s="38"/>
      <c r="MPA6" s="38"/>
      <c r="MPB6" s="38"/>
      <c r="MPC6" s="38"/>
      <c r="MPD6" s="38"/>
      <c r="MPE6" s="38"/>
      <c r="MPF6" s="38"/>
      <c r="MPG6" s="38"/>
      <c r="MPH6" s="38"/>
      <c r="MPI6" s="38"/>
      <c r="MPJ6" s="38"/>
      <c r="MPK6" s="38"/>
      <c r="MPL6" s="38"/>
      <c r="MPM6" s="38"/>
      <c r="MPN6" s="38"/>
      <c r="MPO6" s="38"/>
      <c r="MPP6" s="38"/>
      <c r="MPQ6" s="38"/>
      <c r="MPR6" s="38"/>
      <c r="MPS6" s="38"/>
      <c r="MPT6" s="38"/>
      <c r="MPU6" s="38"/>
      <c r="MPV6" s="38"/>
      <c r="MPW6" s="38"/>
      <c r="MPX6" s="38"/>
      <c r="MPY6" s="38"/>
      <c r="MPZ6" s="38"/>
      <c r="MQA6" s="38"/>
      <c r="MQB6" s="38"/>
      <c r="MQC6" s="38"/>
      <c r="MQD6" s="38"/>
      <c r="MQE6" s="38"/>
      <c r="MQF6" s="38"/>
      <c r="MQG6" s="38"/>
      <c r="MQH6" s="38"/>
      <c r="MQI6" s="38"/>
      <c r="MQJ6" s="38"/>
      <c r="MQK6" s="38"/>
      <c r="MQL6" s="38"/>
      <c r="MQM6" s="38"/>
      <c r="MQN6" s="38"/>
      <c r="MQO6" s="38"/>
      <c r="MQP6" s="38"/>
      <c r="MQQ6" s="38"/>
      <c r="MQR6" s="38"/>
      <c r="MQS6" s="38"/>
      <c r="MQT6" s="38"/>
      <c r="MQU6" s="38"/>
      <c r="MQV6" s="38"/>
      <c r="MQW6" s="38"/>
      <c r="MQX6" s="38"/>
      <c r="MQY6" s="38"/>
      <c r="MQZ6" s="38"/>
      <c r="MRA6" s="38"/>
      <c r="MRB6" s="38"/>
      <c r="MRC6" s="38"/>
      <c r="MRD6" s="38"/>
      <c r="MRE6" s="38"/>
      <c r="MRF6" s="38"/>
      <c r="MRG6" s="38"/>
      <c r="MRH6" s="38"/>
      <c r="MRI6" s="38"/>
      <c r="MRJ6" s="38"/>
      <c r="MRK6" s="38"/>
      <c r="MRL6" s="38"/>
      <c r="MRM6" s="38"/>
      <c r="MRN6" s="38"/>
      <c r="MRO6" s="38"/>
      <c r="MRP6" s="38"/>
      <c r="MRQ6" s="38"/>
      <c r="MRR6" s="38"/>
      <c r="MRS6" s="38"/>
      <c r="MRT6" s="38"/>
      <c r="MRU6" s="38"/>
      <c r="MRV6" s="38"/>
      <c r="MRW6" s="38"/>
      <c r="MRX6" s="38"/>
      <c r="MRY6" s="38"/>
      <c r="MRZ6" s="38"/>
      <c r="MSA6" s="38"/>
      <c r="MSB6" s="38"/>
      <c r="MSC6" s="38"/>
      <c r="MSD6" s="38"/>
      <c r="MSE6" s="38"/>
      <c r="MSF6" s="38"/>
      <c r="MSG6" s="38"/>
      <c r="MSH6" s="38"/>
      <c r="MSI6" s="38"/>
      <c r="MSJ6" s="38"/>
      <c r="MSK6" s="38"/>
      <c r="MSL6" s="38"/>
      <c r="MSM6" s="38"/>
      <c r="MSN6" s="38"/>
      <c r="MSO6" s="38"/>
      <c r="MSP6" s="38"/>
      <c r="MSQ6" s="38"/>
      <c r="MSR6" s="38"/>
      <c r="MSS6" s="38"/>
      <c r="MST6" s="38"/>
      <c r="MSU6" s="38"/>
      <c r="MSV6" s="38"/>
      <c r="MSW6" s="38"/>
      <c r="MSX6" s="38"/>
      <c r="MSY6" s="38"/>
      <c r="MSZ6" s="38"/>
      <c r="MTA6" s="38"/>
      <c r="MTB6" s="38"/>
      <c r="MTC6" s="38"/>
      <c r="MTD6" s="38"/>
      <c r="MTE6" s="38"/>
      <c r="MTF6" s="38"/>
      <c r="MTG6" s="38"/>
      <c r="MTH6" s="38"/>
      <c r="MTI6" s="38"/>
      <c r="MTJ6" s="38"/>
      <c r="MTK6" s="38"/>
      <c r="MTL6" s="38"/>
      <c r="MTM6" s="38"/>
      <c r="MTN6" s="38"/>
      <c r="MTO6" s="38"/>
      <c r="MTP6" s="38"/>
      <c r="MTQ6" s="38"/>
      <c r="MTR6" s="38"/>
      <c r="MTS6" s="38"/>
      <c r="MTT6" s="38"/>
      <c r="MTU6" s="38"/>
      <c r="MTV6" s="38"/>
      <c r="MTW6" s="38"/>
      <c r="MTX6" s="38"/>
      <c r="MTY6" s="38"/>
      <c r="MTZ6" s="38"/>
      <c r="MUA6" s="38"/>
      <c r="MUB6" s="38"/>
      <c r="MUC6" s="38"/>
      <c r="MUD6" s="38"/>
      <c r="MUE6" s="38"/>
      <c r="MUF6" s="38"/>
      <c r="MUG6" s="38"/>
      <c r="MUH6" s="38"/>
      <c r="MUI6" s="38"/>
      <c r="MUJ6" s="38"/>
      <c r="MUK6" s="38"/>
      <c r="MUL6" s="38"/>
      <c r="MUM6" s="38"/>
      <c r="MUN6" s="38"/>
      <c r="MUO6" s="38"/>
      <c r="MUP6" s="38"/>
      <c r="MUQ6" s="38"/>
      <c r="MUR6" s="38"/>
      <c r="MUS6" s="38"/>
      <c r="MUT6" s="38"/>
      <c r="MUU6" s="38"/>
      <c r="MUV6" s="38"/>
      <c r="MUW6" s="38"/>
      <c r="MUX6" s="38"/>
      <c r="MUY6" s="38"/>
      <c r="MUZ6" s="38"/>
      <c r="MVA6" s="38"/>
      <c r="MVB6" s="38"/>
      <c r="MVC6" s="38"/>
      <c r="MVD6" s="38"/>
      <c r="MVE6" s="38"/>
      <c r="MVF6" s="38"/>
      <c r="MVG6" s="38"/>
      <c r="MVH6" s="38"/>
      <c r="MVI6" s="38"/>
      <c r="MVJ6" s="38"/>
      <c r="MVK6" s="38"/>
      <c r="MVL6" s="38"/>
      <c r="MVM6" s="38"/>
      <c r="MVN6" s="38"/>
      <c r="MVO6" s="38"/>
      <c r="MVP6" s="38"/>
      <c r="MVQ6" s="38"/>
      <c r="MVR6" s="38"/>
      <c r="MVS6" s="38"/>
      <c r="MVT6" s="38"/>
      <c r="MVU6" s="38"/>
      <c r="MVV6" s="38"/>
      <c r="MVW6" s="38"/>
      <c r="MVX6" s="38"/>
      <c r="MVY6" s="38"/>
      <c r="MVZ6" s="38"/>
      <c r="MWA6" s="38"/>
      <c r="MWB6" s="38"/>
      <c r="MWC6" s="38"/>
      <c r="MWD6" s="38"/>
      <c r="MWE6" s="38"/>
      <c r="MWF6" s="38"/>
      <c r="MWG6" s="38"/>
      <c r="MWH6" s="38"/>
      <c r="MWI6" s="38"/>
      <c r="MWJ6" s="38"/>
      <c r="MWK6" s="38"/>
      <c r="MWL6" s="38"/>
      <c r="MWM6" s="38"/>
      <c r="MWN6" s="38"/>
      <c r="MWO6" s="38"/>
      <c r="MWP6" s="38"/>
      <c r="MWQ6" s="38"/>
      <c r="MWR6" s="38"/>
      <c r="MWS6" s="38"/>
      <c r="MWT6" s="38"/>
      <c r="MWU6" s="38"/>
      <c r="MWV6" s="38"/>
      <c r="MWW6" s="38"/>
      <c r="MWX6" s="38"/>
      <c r="MWY6" s="38"/>
      <c r="MWZ6" s="38"/>
      <c r="MXA6" s="38"/>
      <c r="MXB6" s="38"/>
      <c r="MXC6" s="38"/>
      <c r="MXD6" s="38"/>
      <c r="MXE6" s="38"/>
      <c r="MXF6" s="38"/>
      <c r="MXG6" s="38"/>
      <c r="MXH6" s="38"/>
      <c r="MXI6" s="38"/>
      <c r="MXJ6" s="38"/>
      <c r="MXK6" s="38"/>
      <c r="MXL6" s="38"/>
      <c r="MXM6" s="38"/>
      <c r="MXN6" s="38"/>
      <c r="MXO6" s="38"/>
      <c r="MXP6" s="38"/>
      <c r="MXQ6" s="38"/>
      <c r="MXR6" s="38"/>
      <c r="MXS6" s="38"/>
      <c r="MXT6" s="38"/>
      <c r="MXU6" s="38"/>
      <c r="MXV6" s="38"/>
      <c r="MXW6" s="38"/>
      <c r="MXX6" s="38"/>
      <c r="MXY6" s="38"/>
      <c r="MXZ6" s="38"/>
      <c r="MYA6" s="38"/>
      <c r="MYB6" s="38"/>
      <c r="MYC6" s="38"/>
      <c r="MYD6" s="38"/>
      <c r="MYE6" s="38"/>
      <c r="MYF6" s="38"/>
      <c r="MYG6" s="38"/>
      <c r="MYH6" s="38"/>
      <c r="MYI6" s="38"/>
      <c r="MYJ6" s="38"/>
      <c r="MYK6" s="38"/>
      <c r="MYL6" s="38"/>
      <c r="MYM6" s="38"/>
      <c r="MYN6" s="38"/>
      <c r="MYO6" s="38"/>
      <c r="MYP6" s="38"/>
      <c r="MYQ6" s="38"/>
      <c r="MYR6" s="38"/>
      <c r="MYS6" s="38"/>
      <c r="MYT6" s="38"/>
      <c r="MYU6" s="38"/>
      <c r="MYV6" s="38"/>
      <c r="MYW6" s="38"/>
      <c r="MYX6" s="38"/>
      <c r="MYY6" s="38"/>
      <c r="MYZ6" s="38"/>
      <c r="MZA6" s="38"/>
      <c r="MZB6" s="38"/>
      <c r="MZC6" s="38"/>
      <c r="MZD6" s="38"/>
      <c r="MZE6" s="38"/>
      <c r="MZF6" s="38"/>
      <c r="MZG6" s="38"/>
      <c r="MZH6" s="38"/>
      <c r="MZI6" s="38"/>
      <c r="MZJ6" s="38"/>
      <c r="MZK6" s="38"/>
      <c r="MZL6" s="38"/>
      <c r="MZM6" s="38"/>
      <c r="MZN6" s="38"/>
      <c r="MZO6" s="38"/>
      <c r="MZP6" s="38"/>
      <c r="MZQ6" s="38"/>
      <c r="MZR6" s="38"/>
      <c r="MZS6" s="38"/>
      <c r="MZT6" s="38"/>
      <c r="MZU6" s="38"/>
      <c r="MZV6" s="38"/>
      <c r="MZW6" s="38"/>
      <c r="MZX6" s="38"/>
      <c r="MZY6" s="38"/>
      <c r="MZZ6" s="38"/>
      <c r="NAA6" s="38"/>
      <c r="NAB6" s="38"/>
      <c r="NAC6" s="38"/>
      <c r="NAD6" s="38"/>
      <c r="NAE6" s="38"/>
      <c r="NAF6" s="38"/>
      <c r="NAG6" s="38"/>
      <c r="NAH6" s="38"/>
      <c r="NAI6" s="38"/>
      <c r="NAJ6" s="38"/>
      <c r="NAK6" s="38"/>
      <c r="NAL6" s="38"/>
      <c r="NAM6" s="38"/>
      <c r="NAN6" s="38"/>
      <c r="NAO6" s="38"/>
      <c r="NAP6" s="38"/>
      <c r="NAQ6" s="38"/>
      <c r="NAR6" s="38"/>
      <c r="NAS6" s="38"/>
      <c r="NAT6" s="38"/>
      <c r="NAU6" s="38"/>
      <c r="NAV6" s="38"/>
      <c r="NAW6" s="38"/>
      <c r="NAX6" s="38"/>
      <c r="NAY6" s="38"/>
      <c r="NAZ6" s="38"/>
      <c r="NBA6" s="38"/>
      <c r="NBB6" s="38"/>
      <c r="NBC6" s="38"/>
      <c r="NBD6" s="38"/>
      <c r="NBE6" s="38"/>
      <c r="NBF6" s="38"/>
      <c r="NBG6" s="38"/>
      <c r="NBH6" s="38"/>
      <c r="NBI6" s="38"/>
      <c r="NBJ6" s="38"/>
      <c r="NBK6" s="38"/>
      <c r="NBL6" s="38"/>
      <c r="NBM6" s="38"/>
      <c r="NBN6" s="38"/>
      <c r="NBO6" s="38"/>
      <c r="NBP6" s="38"/>
      <c r="NBQ6" s="38"/>
      <c r="NBR6" s="38"/>
      <c r="NBS6" s="38"/>
      <c r="NBT6" s="38"/>
      <c r="NBU6" s="38"/>
      <c r="NBV6" s="38"/>
      <c r="NBW6" s="38"/>
      <c r="NBX6" s="38"/>
      <c r="NBY6" s="38"/>
      <c r="NBZ6" s="38"/>
      <c r="NCA6" s="38"/>
      <c r="NCB6" s="38"/>
      <c r="NCC6" s="38"/>
      <c r="NCD6" s="38"/>
      <c r="NCE6" s="38"/>
      <c r="NCF6" s="38"/>
      <c r="NCG6" s="38"/>
      <c r="NCH6" s="38"/>
      <c r="NCI6" s="38"/>
      <c r="NCJ6" s="38"/>
      <c r="NCK6" s="38"/>
      <c r="NCL6" s="38"/>
      <c r="NCM6" s="38"/>
      <c r="NCN6" s="38"/>
      <c r="NCO6" s="38"/>
      <c r="NCP6" s="38"/>
      <c r="NCQ6" s="38"/>
      <c r="NCR6" s="38"/>
      <c r="NCS6" s="38"/>
      <c r="NCT6" s="38"/>
      <c r="NCU6" s="38"/>
      <c r="NCV6" s="38"/>
      <c r="NCW6" s="38"/>
      <c r="NCX6" s="38"/>
      <c r="NCY6" s="38"/>
      <c r="NCZ6" s="38"/>
      <c r="NDA6" s="38"/>
      <c r="NDB6" s="38"/>
      <c r="NDC6" s="38"/>
      <c r="NDD6" s="38"/>
      <c r="NDE6" s="38"/>
      <c r="NDF6" s="38"/>
      <c r="NDG6" s="38"/>
      <c r="NDH6" s="38"/>
      <c r="NDI6" s="38"/>
      <c r="NDJ6" s="38"/>
      <c r="NDK6" s="38"/>
      <c r="NDL6" s="38"/>
      <c r="NDM6" s="38"/>
      <c r="NDN6" s="38"/>
      <c r="NDO6" s="38"/>
      <c r="NDP6" s="38"/>
      <c r="NDQ6" s="38"/>
      <c r="NDR6" s="38"/>
      <c r="NDS6" s="38"/>
      <c r="NDT6" s="38"/>
      <c r="NDU6" s="38"/>
      <c r="NDV6" s="38"/>
      <c r="NDW6" s="38"/>
      <c r="NDX6" s="38"/>
      <c r="NDY6" s="38"/>
      <c r="NDZ6" s="38"/>
      <c r="NEA6" s="38"/>
      <c r="NEB6" s="38"/>
      <c r="NEC6" s="38"/>
      <c r="NED6" s="38"/>
      <c r="NEE6" s="38"/>
      <c r="NEF6" s="38"/>
      <c r="NEG6" s="38"/>
      <c r="NEH6" s="38"/>
      <c r="NEI6" s="38"/>
      <c r="NEJ6" s="38"/>
      <c r="NEK6" s="38"/>
      <c r="NEL6" s="38"/>
      <c r="NEM6" s="38"/>
      <c r="NEN6" s="38"/>
      <c r="NEO6" s="38"/>
      <c r="NEP6" s="38"/>
      <c r="NEQ6" s="38"/>
      <c r="NER6" s="38"/>
      <c r="NES6" s="38"/>
      <c r="NET6" s="38"/>
      <c r="NEU6" s="38"/>
      <c r="NEV6" s="38"/>
      <c r="NEW6" s="38"/>
      <c r="NEX6" s="38"/>
      <c r="NEY6" s="38"/>
      <c r="NEZ6" s="38"/>
      <c r="NFA6" s="38"/>
      <c r="NFB6" s="38"/>
      <c r="NFC6" s="38"/>
      <c r="NFD6" s="38"/>
      <c r="NFE6" s="38"/>
      <c r="NFF6" s="38"/>
      <c r="NFG6" s="38"/>
      <c r="NFH6" s="38"/>
      <c r="NFI6" s="38"/>
      <c r="NFJ6" s="38"/>
      <c r="NFK6" s="38"/>
      <c r="NFL6" s="38"/>
      <c r="NFM6" s="38"/>
      <c r="NFN6" s="38"/>
      <c r="NFO6" s="38"/>
      <c r="NFP6" s="38"/>
      <c r="NFQ6" s="38"/>
      <c r="NFR6" s="38"/>
      <c r="NFS6" s="38"/>
      <c r="NFT6" s="38"/>
      <c r="NFU6" s="38"/>
      <c r="NFV6" s="38"/>
      <c r="NFW6" s="38"/>
      <c r="NFX6" s="38"/>
      <c r="NFY6" s="38"/>
      <c r="NFZ6" s="38"/>
      <c r="NGA6" s="38"/>
      <c r="NGB6" s="38"/>
      <c r="NGC6" s="38"/>
      <c r="NGD6" s="38"/>
      <c r="NGE6" s="38"/>
      <c r="NGF6" s="38"/>
      <c r="NGG6" s="38"/>
      <c r="NGH6" s="38"/>
      <c r="NGI6" s="38"/>
      <c r="NGJ6" s="38"/>
      <c r="NGK6" s="38"/>
      <c r="NGL6" s="38"/>
      <c r="NGM6" s="38"/>
      <c r="NGN6" s="38"/>
      <c r="NGO6" s="38"/>
      <c r="NGP6" s="38"/>
      <c r="NGQ6" s="38"/>
      <c r="NGR6" s="38"/>
      <c r="NGS6" s="38"/>
      <c r="NGT6" s="38"/>
      <c r="NGU6" s="38"/>
      <c r="NGV6" s="38"/>
      <c r="NGW6" s="38"/>
      <c r="NGX6" s="38"/>
      <c r="NGY6" s="38"/>
      <c r="NGZ6" s="38"/>
      <c r="NHA6" s="38"/>
      <c r="NHB6" s="38"/>
      <c r="NHC6" s="38"/>
      <c r="NHD6" s="38"/>
      <c r="NHE6" s="38"/>
      <c r="NHF6" s="38"/>
      <c r="NHG6" s="38"/>
      <c r="NHH6" s="38"/>
      <c r="NHI6" s="38"/>
      <c r="NHJ6" s="38"/>
      <c r="NHK6" s="38"/>
      <c r="NHL6" s="38"/>
      <c r="NHM6" s="38"/>
      <c r="NHN6" s="38"/>
      <c r="NHO6" s="38"/>
      <c r="NHP6" s="38"/>
      <c r="NHQ6" s="38"/>
      <c r="NHR6" s="38"/>
      <c r="NHS6" s="38"/>
      <c r="NHT6" s="38"/>
      <c r="NHU6" s="38"/>
      <c r="NHV6" s="38"/>
      <c r="NHW6" s="38"/>
      <c r="NHX6" s="38"/>
      <c r="NHY6" s="38"/>
      <c r="NHZ6" s="38"/>
      <c r="NIA6" s="38"/>
      <c r="NIB6" s="38"/>
      <c r="NIC6" s="38"/>
      <c r="NID6" s="38"/>
      <c r="NIE6" s="38"/>
      <c r="NIF6" s="38"/>
      <c r="NIG6" s="38"/>
      <c r="NIH6" s="38"/>
      <c r="NII6" s="38"/>
      <c r="NIJ6" s="38"/>
      <c r="NIK6" s="38"/>
      <c r="NIL6" s="38"/>
      <c r="NIM6" s="38"/>
      <c r="NIN6" s="38"/>
      <c r="NIO6" s="38"/>
      <c r="NIP6" s="38"/>
      <c r="NIQ6" s="38"/>
      <c r="NIR6" s="38"/>
      <c r="NIS6" s="38"/>
      <c r="NIT6" s="38"/>
      <c r="NIU6" s="38"/>
      <c r="NIV6" s="38"/>
      <c r="NIW6" s="38"/>
      <c r="NIX6" s="38"/>
      <c r="NIY6" s="38"/>
      <c r="NIZ6" s="38"/>
      <c r="NJA6" s="38"/>
      <c r="NJB6" s="38"/>
      <c r="NJC6" s="38"/>
      <c r="NJD6" s="38"/>
      <c r="NJE6" s="38"/>
      <c r="NJF6" s="38"/>
      <c r="NJG6" s="38"/>
      <c r="NJH6" s="38"/>
      <c r="NJI6" s="38"/>
      <c r="NJJ6" s="38"/>
      <c r="NJK6" s="38"/>
      <c r="NJL6" s="38"/>
      <c r="NJM6" s="38"/>
      <c r="NJN6" s="38"/>
      <c r="NJO6" s="38"/>
      <c r="NJP6" s="38"/>
      <c r="NJQ6" s="38"/>
      <c r="NJR6" s="38"/>
      <c r="NJS6" s="38"/>
      <c r="NJT6" s="38"/>
      <c r="NJU6" s="38"/>
      <c r="NJV6" s="38"/>
      <c r="NJW6" s="38"/>
      <c r="NJX6" s="38"/>
      <c r="NJY6" s="38"/>
      <c r="NJZ6" s="38"/>
      <c r="NKA6" s="38"/>
      <c r="NKB6" s="38"/>
      <c r="NKC6" s="38"/>
      <c r="NKD6" s="38"/>
      <c r="NKE6" s="38"/>
      <c r="NKF6" s="38"/>
      <c r="NKG6" s="38"/>
      <c r="NKH6" s="38"/>
      <c r="NKI6" s="38"/>
      <c r="NKJ6" s="38"/>
      <c r="NKK6" s="38"/>
      <c r="NKL6" s="38"/>
      <c r="NKM6" s="38"/>
      <c r="NKN6" s="38"/>
      <c r="NKO6" s="38"/>
      <c r="NKP6" s="38"/>
      <c r="NKQ6" s="38"/>
      <c r="NKR6" s="38"/>
      <c r="NKS6" s="38"/>
      <c r="NKT6" s="38"/>
      <c r="NKU6" s="38"/>
      <c r="NKV6" s="38"/>
      <c r="NKW6" s="38"/>
      <c r="NKX6" s="38"/>
      <c r="NKY6" s="38"/>
      <c r="NKZ6" s="38"/>
      <c r="NLA6" s="38"/>
      <c r="NLB6" s="38"/>
      <c r="NLC6" s="38"/>
      <c r="NLD6" s="38"/>
      <c r="NLE6" s="38"/>
      <c r="NLF6" s="38"/>
      <c r="NLG6" s="38"/>
      <c r="NLH6" s="38"/>
      <c r="NLI6" s="38"/>
      <c r="NLJ6" s="38"/>
      <c r="NLK6" s="38"/>
      <c r="NLL6" s="38"/>
      <c r="NLM6" s="38"/>
      <c r="NLN6" s="38"/>
      <c r="NLO6" s="38"/>
      <c r="NLP6" s="38"/>
      <c r="NLQ6" s="38"/>
      <c r="NLR6" s="38"/>
      <c r="NLS6" s="38"/>
      <c r="NLT6" s="38"/>
      <c r="NLU6" s="38"/>
      <c r="NLV6" s="38"/>
      <c r="NLW6" s="38"/>
      <c r="NLX6" s="38"/>
      <c r="NLY6" s="38"/>
      <c r="NLZ6" s="38"/>
      <c r="NMA6" s="38"/>
      <c r="NMB6" s="38"/>
      <c r="NMC6" s="38"/>
      <c r="NMD6" s="38"/>
      <c r="NME6" s="38"/>
      <c r="NMF6" s="38"/>
      <c r="NMG6" s="38"/>
      <c r="NMH6" s="38"/>
      <c r="NMI6" s="38"/>
      <c r="NMJ6" s="38"/>
      <c r="NMK6" s="38"/>
      <c r="NML6" s="38"/>
      <c r="NMM6" s="38"/>
      <c r="NMN6" s="38"/>
      <c r="NMO6" s="38"/>
      <c r="NMP6" s="38"/>
      <c r="NMQ6" s="38"/>
      <c r="NMR6" s="38"/>
      <c r="NMS6" s="38"/>
      <c r="NMT6" s="38"/>
      <c r="NMU6" s="38"/>
      <c r="NMV6" s="38"/>
      <c r="NMW6" s="38"/>
      <c r="NMX6" s="38"/>
      <c r="NMY6" s="38"/>
      <c r="NMZ6" s="38"/>
      <c r="NNA6" s="38"/>
      <c r="NNB6" s="38"/>
      <c r="NNC6" s="38"/>
      <c r="NND6" s="38"/>
      <c r="NNE6" s="38"/>
      <c r="NNF6" s="38"/>
      <c r="NNG6" s="38"/>
      <c r="NNH6" s="38"/>
      <c r="NNI6" s="38"/>
      <c r="NNJ6" s="38"/>
      <c r="NNK6" s="38"/>
      <c r="NNL6" s="38"/>
      <c r="NNM6" s="38"/>
      <c r="NNN6" s="38"/>
      <c r="NNO6" s="38"/>
      <c r="NNP6" s="38"/>
      <c r="NNQ6" s="38"/>
      <c r="NNR6" s="38"/>
      <c r="NNS6" s="38"/>
      <c r="NNT6" s="38"/>
      <c r="NNU6" s="38"/>
      <c r="NNV6" s="38"/>
      <c r="NNW6" s="38"/>
      <c r="NNX6" s="38"/>
      <c r="NNY6" s="38"/>
      <c r="NNZ6" s="38"/>
      <c r="NOA6" s="38"/>
      <c r="NOB6" s="38"/>
      <c r="NOC6" s="38"/>
      <c r="NOD6" s="38"/>
      <c r="NOE6" s="38"/>
      <c r="NOF6" s="38"/>
      <c r="NOG6" s="38"/>
      <c r="NOH6" s="38"/>
      <c r="NOI6" s="38"/>
      <c r="NOJ6" s="38"/>
      <c r="NOK6" s="38"/>
      <c r="NOL6" s="38"/>
      <c r="NOM6" s="38"/>
      <c r="NON6" s="38"/>
      <c r="NOO6" s="38"/>
      <c r="NOP6" s="38"/>
      <c r="NOQ6" s="38"/>
      <c r="NOR6" s="38"/>
      <c r="NOS6" s="38"/>
      <c r="NOT6" s="38"/>
      <c r="NOU6" s="38"/>
      <c r="NOV6" s="38"/>
      <c r="NOW6" s="38"/>
      <c r="NOX6" s="38"/>
      <c r="NOY6" s="38"/>
      <c r="NOZ6" s="38"/>
      <c r="NPA6" s="38"/>
      <c r="NPB6" s="38"/>
      <c r="NPC6" s="38"/>
      <c r="NPD6" s="38"/>
      <c r="NPE6" s="38"/>
      <c r="NPF6" s="38"/>
      <c r="NPG6" s="38"/>
      <c r="NPH6" s="38"/>
      <c r="NPI6" s="38"/>
      <c r="NPJ6" s="38"/>
      <c r="NPK6" s="38"/>
      <c r="NPL6" s="38"/>
      <c r="NPM6" s="38"/>
      <c r="NPN6" s="38"/>
      <c r="NPO6" s="38"/>
      <c r="NPP6" s="38"/>
      <c r="NPQ6" s="38"/>
      <c r="NPR6" s="38"/>
      <c r="NPS6" s="38"/>
      <c r="NPT6" s="38"/>
      <c r="NPU6" s="38"/>
      <c r="NPV6" s="38"/>
      <c r="NPW6" s="38"/>
      <c r="NPX6" s="38"/>
      <c r="NPY6" s="38"/>
      <c r="NPZ6" s="38"/>
      <c r="NQA6" s="38"/>
      <c r="NQB6" s="38"/>
      <c r="NQC6" s="38"/>
      <c r="NQD6" s="38"/>
      <c r="NQE6" s="38"/>
      <c r="NQF6" s="38"/>
      <c r="NQG6" s="38"/>
      <c r="NQH6" s="38"/>
      <c r="NQI6" s="38"/>
      <c r="NQJ6" s="38"/>
      <c r="NQK6" s="38"/>
      <c r="NQL6" s="38"/>
      <c r="NQM6" s="38"/>
      <c r="NQN6" s="38"/>
      <c r="NQO6" s="38"/>
      <c r="NQP6" s="38"/>
      <c r="NQQ6" s="38"/>
      <c r="NQR6" s="38"/>
      <c r="NQS6" s="38"/>
      <c r="NQT6" s="38"/>
      <c r="NQU6" s="38"/>
      <c r="NQV6" s="38"/>
      <c r="NQW6" s="38"/>
      <c r="NQX6" s="38"/>
      <c r="NQY6" s="38"/>
      <c r="NQZ6" s="38"/>
      <c r="NRA6" s="38"/>
      <c r="NRB6" s="38"/>
      <c r="NRC6" s="38"/>
      <c r="NRD6" s="38"/>
      <c r="NRE6" s="38"/>
      <c r="NRF6" s="38"/>
      <c r="NRG6" s="38"/>
      <c r="NRH6" s="38"/>
      <c r="NRI6" s="38"/>
      <c r="NRJ6" s="38"/>
      <c r="NRK6" s="38"/>
      <c r="NRL6" s="38"/>
      <c r="NRM6" s="38"/>
      <c r="NRN6" s="38"/>
      <c r="NRO6" s="38"/>
      <c r="NRP6" s="38"/>
      <c r="NRQ6" s="38"/>
      <c r="NRR6" s="38"/>
      <c r="NRS6" s="38"/>
      <c r="NRT6" s="38"/>
      <c r="NRU6" s="38"/>
      <c r="NRV6" s="38"/>
      <c r="NRW6" s="38"/>
      <c r="NRX6" s="38"/>
      <c r="NRY6" s="38"/>
      <c r="NRZ6" s="38"/>
      <c r="NSA6" s="38"/>
      <c r="NSB6" s="38"/>
      <c r="NSC6" s="38"/>
      <c r="NSD6" s="38"/>
      <c r="NSE6" s="38"/>
      <c r="NSF6" s="38"/>
      <c r="NSG6" s="38"/>
      <c r="NSH6" s="38"/>
      <c r="NSI6" s="38"/>
      <c r="NSJ6" s="38"/>
      <c r="NSK6" s="38"/>
      <c r="NSL6" s="38"/>
      <c r="NSM6" s="38"/>
      <c r="NSN6" s="38"/>
      <c r="NSO6" s="38"/>
      <c r="NSP6" s="38"/>
      <c r="NSQ6" s="38"/>
      <c r="NSR6" s="38"/>
      <c r="NSS6" s="38"/>
      <c r="NST6" s="38"/>
      <c r="NSU6" s="38"/>
      <c r="NSV6" s="38"/>
      <c r="NSW6" s="38"/>
      <c r="NSX6" s="38"/>
      <c r="NSY6" s="38"/>
      <c r="NSZ6" s="38"/>
      <c r="NTA6" s="38"/>
      <c r="NTB6" s="38"/>
      <c r="NTC6" s="38"/>
      <c r="NTD6" s="38"/>
      <c r="NTE6" s="38"/>
      <c r="NTF6" s="38"/>
      <c r="NTG6" s="38"/>
      <c r="NTH6" s="38"/>
      <c r="NTI6" s="38"/>
      <c r="NTJ6" s="38"/>
      <c r="NTK6" s="38"/>
      <c r="NTL6" s="38"/>
      <c r="NTM6" s="38"/>
      <c r="NTN6" s="38"/>
      <c r="NTO6" s="38"/>
      <c r="NTP6" s="38"/>
      <c r="NTQ6" s="38"/>
      <c r="NTR6" s="38"/>
      <c r="NTS6" s="38"/>
      <c r="NTT6" s="38"/>
      <c r="NTU6" s="38"/>
      <c r="NTV6" s="38"/>
      <c r="NTW6" s="38"/>
      <c r="NTX6" s="38"/>
      <c r="NTY6" s="38"/>
      <c r="NTZ6" s="38"/>
      <c r="NUA6" s="38"/>
      <c r="NUB6" s="38"/>
      <c r="NUC6" s="38"/>
      <c r="NUD6" s="38"/>
      <c r="NUE6" s="38"/>
      <c r="NUF6" s="38"/>
      <c r="NUG6" s="38"/>
      <c r="NUH6" s="38"/>
      <c r="NUI6" s="38"/>
      <c r="NUJ6" s="38"/>
      <c r="NUK6" s="38"/>
      <c r="NUL6" s="38"/>
      <c r="NUM6" s="38"/>
      <c r="NUN6" s="38"/>
      <c r="NUO6" s="38"/>
      <c r="NUP6" s="38"/>
      <c r="NUQ6" s="38"/>
      <c r="NUR6" s="38"/>
      <c r="NUS6" s="38"/>
      <c r="NUT6" s="38"/>
      <c r="NUU6" s="38"/>
      <c r="NUV6" s="38"/>
      <c r="NUW6" s="38"/>
      <c r="NUX6" s="38"/>
      <c r="NUY6" s="38"/>
      <c r="NUZ6" s="38"/>
      <c r="NVA6" s="38"/>
      <c r="NVB6" s="38"/>
      <c r="NVC6" s="38"/>
      <c r="NVD6" s="38"/>
      <c r="NVE6" s="38"/>
      <c r="NVF6" s="38"/>
      <c r="NVG6" s="38"/>
      <c r="NVH6" s="38"/>
      <c r="NVI6" s="38"/>
      <c r="NVJ6" s="38"/>
      <c r="NVK6" s="38"/>
      <c r="NVL6" s="38"/>
      <c r="NVM6" s="38"/>
      <c r="NVN6" s="38"/>
      <c r="NVO6" s="38"/>
      <c r="NVP6" s="38"/>
      <c r="NVQ6" s="38"/>
      <c r="NVR6" s="38"/>
      <c r="NVS6" s="38"/>
      <c r="NVT6" s="38"/>
      <c r="NVU6" s="38"/>
      <c r="NVV6" s="38"/>
      <c r="NVW6" s="38"/>
      <c r="NVX6" s="38"/>
      <c r="NVY6" s="38"/>
      <c r="NVZ6" s="38"/>
      <c r="NWA6" s="38"/>
      <c r="NWB6" s="38"/>
      <c r="NWC6" s="38"/>
      <c r="NWD6" s="38"/>
      <c r="NWE6" s="38"/>
      <c r="NWF6" s="38"/>
      <c r="NWG6" s="38"/>
      <c r="NWH6" s="38"/>
      <c r="NWI6" s="38"/>
      <c r="NWJ6" s="38"/>
      <c r="NWK6" s="38"/>
      <c r="NWL6" s="38"/>
      <c r="NWM6" s="38"/>
      <c r="NWN6" s="38"/>
      <c r="NWO6" s="38"/>
      <c r="NWP6" s="38"/>
      <c r="NWQ6" s="38"/>
      <c r="NWR6" s="38"/>
      <c r="NWS6" s="38"/>
      <c r="NWT6" s="38"/>
      <c r="NWU6" s="38"/>
      <c r="NWV6" s="38"/>
      <c r="NWW6" s="38"/>
      <c r="NWX6" s="38"/>
      <c r="NWY6" s="38"/>
      <c r="NWZ6" s="38"/>
      <c r="NXA6" s="38"/>
      <c r="NXB6" s="38"/>
      <c r="NXC6" s="38"/>
      <c r="NXD6" s="38"/>
      <c r="NXE6" s="38"/>
      <c r="NXF6" s="38"/>
      <c r="NXG6" s="38"/>
      <c r="NXH6" s="38"/>
      <c r="NXI6" s="38"/>
      <c r="NXJ6" s="38"/>
      <c r="NXK6" s="38"/>
      <c r="NXL6" s="38"/>
      <c r="NXM6" s="38"/>
      <c r="NXN6" s="38"/>
      <c r="NXO6" s="38"/>
      <c r="NXP6" s="38"/>
      <c r="NXQ6" s="38"/>
      <c r="NXR6" s="38"/>
      <c r="NXS6" s="38"/>
      <c r="NXT6" s="38"/>
      <c r="NXU6" s="38"/>
      <c r="NXV6" s="38"/>
      <c r="NXW6" s="38"/>
      <c r="NXX6" s="38"/>
      <c r="NXY6" s="38"/>
      <c r="NXZ6" s="38"/>
      <c r="NYA6" s="38"/>
      <c r="NYB6" s="38"/>
      <c r="NYC6" s="38"/>
      <c r="NYD6" s="38"/>
      <c r="NYE6" s="38"/>
      <c r="NYF6" s="38"/>
      <c r="NYG6" s="38"/>
      <c r="NYH6" s="38"/>
      <c r="NYI6" s="38"/>
      <c r="NYJ6" s="38"/>
      <c r="NYK6" s="38"/>
      <c r="NYL6" s="38"/>
      <c r="NYM6" s="38"/>
      <c r="NYN6" s="38"/>
      <c r="NYO6" s="38"/>
      <c r="NYP6" s="38"/>
      <c r="NYQ6" s="38"/>
      <c r="NYR6" s="38"/>
      <c r="NYS6" s="38"/>
      <c r="NYT6" s="38"/>
      <c r="NYU6" s="38"/>
      <c r="NYV6" s="38"/>
      <c r="NYW6" s="38"/>
      <c r="NYX6" s="38"/>
      <c r="NYY6" s="38"/>
      <c r="NYZ6" s="38"/>
      <c r="NZA6" s="38"/>
      <c r="NZB6" s="38"/>
      <c r="NZC6" s="38"/>
      <c r="NZD6" s="38"/>
      <c r="NZE6" s="38"/>
      <c r="NZF6" s="38"/>
      <c r="NZG6" s="38"/>
      <c r="NZH6" s="38"/>
      <c r="NZI6" s="38"/>
      <c r="NZJ6" s="38"/>
      <c r="NZK6" s="38"/>
      <c r="NZL6" s="38"/>
      <c r="NZM6" s="38"/>
      <c r="NZN6" s="38"/>
      <c r="NZO6" s="38"/>
      <c r="NZP6" s="38"/>
      <c r="NZQ6" s="38"/>
      <c r="NZR6" s="38"/>
      <c r="NZS6" s="38"/>
      <c r="NZT6" s="38"/>
      <c r="NZU6" s="38"/>
      <c r="NZV6" s="38"/>
      <c r="NZW6" s="38"/>
      <c r="NZX6" s="38"/>
      <c r="NZY6" s="38"/>
      <c r="NZZ6" s="38"/>
      <c r="OAA6" s="38"/>
      <c r="OAB6" s="38"/>
      <c r="OAC6" s="38"/>
      <c r="OAD6" s="38"/>
      <c r="OAE6" s="38"/>
      <c r="OAF6" s="38"/>
      <c r="OAG6" s="38"/>
      <c r="OAH6" s="38"/>
      <c r="OAI6" s="38"/>
      <c r="OAJ6" s="38"/>
      <c r="OAK6" s="38"/>
      <c r="OAL6" s="38"/>
      <c r="OAM6" s="38"/>
      <c r="OAN6" s="38"/>
      <c r="OAO6" s="38"/>
      <c r="OAP6" s="38"/>
      <c r="OAQ6" s="38"/>
      <c r="OAR6" s="38"/>
      <c r="OAS6" s="38"/>
      <c r="OAT6" s="38"/>
      <c r="OAU6" s="38"/>
      <c r="OAV6" s="38"/>
      <c r="OAW6" s="38"/>
      <c r="OAX6" s="38"/>
      <c r="OAY6" s="38"/>
      <c r="OAZ6" s="38"/>
      <c r="OBA6" s="38"/>
      <c r="OBB6" s="38"/>
      <c r="OBC6" s="38"/>
      <c r="OBD6" s="38"/>
      <c r="OBE6" s="38"/>
      <c r="OBF6" s="38"/>
      <c r="OBG6" s="38"/>
      <c r="OBH6" s="38"/>
      <c r="OBI6" s="38"/>
      <c r="OBJ6" s="38"/>
      <c r="OBK6" s="38"/>
      <c r="OBL6" s="38"/>
      <c r="OBM6" s="38"/>
      <c r="OBN6" s="38"/>
      <c r="OBO6" s="38"/>
      <c r="OBP6" s="38"/>
      <c r="OBQ6" s="38"/>
      <c r="OBR6" s="38"/>
      <c r="OBS6" s="38"/>
      <c r="OBT6" s="38"/>
      <c r="OBU6" s="38"/>
      <c r="OBV6" s="38"/>
      <c r="OBW6" s="38"/>
      <c r="OBX6" s="38"/>
      <c r="OBY6" s="38"/>
      <c r="OBZ6" s="38"/>
      <c r="OCA6" s="38"/>
      <c r="OCB6" s="38"/>
      <c r="OCC6" s="38"/>
      <c r="OCD6" s="38"/>
      <c r="OCE6" s="38"/>
      <c r="OCF6" s="38"/>
      <c r="OCG6" s="38"/>
      <c r="OCH6" s="38"/>
      <c r="OCI6" s="38"/>
      <c r="OCJ6" s="38"/>
      <c r="OCK6" s="38"/>
      <c r="OCL6" s="38"/>
      <c r="OCM6" s="38"/>
      <c r="OCN6" s="38"/>
      <c r="OCO6" s="38"/>
      <c r="OCP6" s="38"/>
      <c r="OCQ6" s="38"/>
      <c r="OCR6" s="38"/>
      <c r="OCS6" s="38"/>
      <c r="OCT6" s="38"/>
      <c r="OCU6" s="38"/>
      <c r="OCV6" s="38"/>
      <c r="OCW6" s="38"/>
      <c r="OCX6" s="38"/>
      <c r="OCY6" s="38"/>
      <c r="OCZ6" s="38"/>
      <c r="ODA6" s="38"/>
      <c r="ODB6" s="38"/>
      <c r="ODC6" s="38"/>
      <c r="ODD6" s="38"/>
      <c r="ODE6" s="38"/>
      <c r="ODF6" s="38"/>
      <c r="ODG6" s="38"/>
      <c r="ODH6" s="38"/>
      <c r="ODI6" s="38"/>
      <c r="ODJ6" s="38"/>
      <c r="ODK6" s="38"/>
      <c r="ODL6" s="38"/>
      <c r="ODM6" s="38"/>
      <c r="ODN6" s="38"/>
      <c r="ODO6" s="38"/>
      <c r="ODP6" s="38"/>
      <c r="ODQ6" s="38"/>
      <c r="ODR6" s="38"/>
      <c r="ODS6" s="38"/>
      <c r="ODT6" s="38"/>
      <c r="ODU6" s="38"/>
      <c r="ODV6" s="38"/>
      <c r="ODW6" s="38"/>
      <c r="ODX6" s="38"/>
      <c r="ODY6" s="38"/>
      <c r="ODZ6" s="38"/>
      <c r="OEA6" s="38"/>
      <c r="OEB6" s="38"/>
      <c r="OEC6" s="38"/>
      <c r="OED6" s="38"/>
      <c r="OEE6" s="38"/>
      <c r="OEF6" s="38"/>
      <c r="OEG6" s="38"/>
      <c r="OEH6" s="38"/>
      <c r="OEI6" s="38"/>
      <c r="OEJ6" s="38"/>
      <c r="OEK6" s="38"/>
      <c r="OEL6" s="38"/>
      <c r="OEM6" s="38"/>
      <c r="OEN6" s="38"/>
      <c r="OEO6" s="38"/>
      <c r="OEP6" s="38"/>
      <c r="OEQ6" s="38"/>
      <c r="OER6" s="38"/>
      <c r="OES6" s="38"/>
      <c r="OET6" s="38"/>
      <c r="OEU6" s="38"/>
      <c r="OEV6" s="38"/>
      <c r="OEW6" s="38"/>
      <c r="OEX6" s="38"/>
      <c r="OEY6" s="38"/>
      <c r="OEZ6" s="38"/>
      <c r="OFA6" s="38"/>
      <c r="OFB6" s="38"/>
      <c r="OFC6" s="38"/>
      <c r="OFD6" s="38"/>
      <c r="OFE6" s="38"/>
      <c r="OFF6" s="38"/>
      <c r="OFG6" s="38"/>
      <c r="OFH6" s="38"/>
      <c r="OFI6" s="38"/>
      <c r="OFJ6" s="38"/>
      <c r="OFK6" s="38"/>
      <c r="OFL6" s="38"/>
      <c r="OFM6" s="38"/>
      <c r="OFN6" s="38"/>
      <c r="OFO6" s="38"/>
      <c r="OFP6" s="38"/>
      <c r="OFQ6" s="38"/>
      <c r="OFR6" s="38"/>
      <c r="OFS6" s="38"/>
      <c r="OFT6" s="38"/>
      <c r="OFU6" s="38"/>
      <c r="OFV6" s="38"/>
      <c r="OFW6" s="38"/>
      <c r="OFX6" s="38"/>
      <c r="OFY6" s="38"/>
      <c r="OFZ6" s="38"/>
      <c r="OGA6" s="38"/>
      <c r="OGB6" s="38"/>
      <c r="OGC6" s="38"/>
      <c r="OGD6" s="38"/>
      <c r="OGE6" s="38"/>
      <c r="OGF6" s="38"/>
      <c r="OGG6" s="38"/>
      <c r="OGH6" s="38"/>
      <c r="OGI6" s="38"/>
      <c r="OGJ6" s="38"/>
      <c r="OGK6" s="38"/>
      <c r="OGL6" s="38"/>
      <c r="OGM6" s="38"/>
      <c r="OGN6" s="38"/>
      <c r="OGO6" s="38"/>
      <c r="OGP6" s="38"/>
      <c r="OGQ6" s="38"/>
      <c r="OGR6" s="38"/>
      <c r="OGS6" s="38"/>
      <c r="OGT6" s="38"/>
      <c r="OGU6" s="38"/>
      <c r="OGV6" s="38"/>
      <c r="OGW6" s="38"/>
      <c r="OGX6" s="38"/>
      <c r="OGY6" s="38"/>
      <c r="OGZ6" s="38"/>
      <c r="OHA6" s="38"/>
      <c r="OHB6" s="38"/>
      <c r="OHC6" s="38"/>
      <c r="OHD6" s="38"/>
      <c r="OHE6" s="38"/>
      <c r="OHF6" s="38"/>
      <c r="OHG6" s="38"/>
      <c r="OHH6" s="38"/>
      <c r="OHI6" s="38"/>
      <c r="OHJ6" s="38"/>
      <c r="OHK6" s="38"/>
      <c r="OHL6" s="38"/>
      <c r="OHM6" s="38"/>
      <c r="OHN6" s="38"/>
      <c r="OHO6" s="38"/>
      <c r="OHP6" s="38"/>
      <c r="OHQ6" s="38"/>
      <c r="OHR6" s="38"/>
      <c r="OHS6" s="38"/>
      <c r="OHT6" s="38"/>
      <c r="OHU6" s="38"/>
      <c r="OHV6" s="38"/>
      <c r="OHW6" s="38"/>
      <c r="OHX6" s="38"/>
      <c r="OHY6" s="38"/>
      <c r="OHZ6" s="38"/>
      <c r="OIA6" s="38"/>
      <c r="OIB6" s="38"/>
      <c r="OIC6" s="38"/>
      <c r="OID6" s="38"/>
      <c r="OIE6" s="38"/>
      <c r="OIF6" s="38"/>
      <c r="OIG6" s="38"/>
      <c r="OIH6" s="38"/>
      <c r="OII6" s="38"/>
      <c r="OIJ6" s="38"/>
      <c r="OIK6" s="38"/>
      <c r="OIL6" s="38"/>
      <c r="OIM6" s="38"/>
      <c r="OIN6" s="38"/>
      <c r="OIO6" s="38"/>
      <c r="OIP6" s="38"/>
      <c r="OIQ6" s="38"/>
      <c r="OIR6" s="38"/>
      <c r="OIS6" s="38"/>
      <c r="OIT6" s="38"/>
      <c r="OIU6" s="38"/>
      <c r="OIV6" s="38"/>
      <c r="OIW6" s="38"/>
      <c r="OIX6" s="38"/>
      <c r="OIY6" s="38"/>
      <c r="OIZ6" s="38"/>
      <c r="OJA6" s="38"/>
      <c r="OJB6" s="38"/>
      <c r="OJC6" s="38"/>
      <c r="OJD6" s="38"/>
      <c r="OJE6" s="38"/>
      <c r="OJF6" s="38"/>
      <c r="OJG6" s="38"/>
      <c r="OJH6" s="38"/>
      <c r="OJI6" s="38"/>
      <c r="OJJ6" s="38"/>
      <c r="OJK6" s="38"/>
      <c r="OJL6" s="38"/>
      <c r="OJM6" s="38"/>
      <c r="OJN6" s="38"/>
      <c r="OJO6" s="38"/>
      <c r="OJP6" s="38"/>
      <c r="OJQ6" s="38"/>
      <c r="OJR6" s="38"/>
      <c r="OJS6" s="38"/>
      <c r="OJT6" s="38"/>
      <c r="OJU6" s="38"/>
      <c r="OJV6" s="38"/>
      <c r="OJW6" s="38"/>
      <c r="OJX6" s="38"/>
      <c r="OJY6" s="38"/>
      <c r="OJZ6" s="38"/>
      <c r="OKA6" s="38"/>
      <c r="OKB6" s="38"/>
      <c r="OKC6" s="38"/>
      <c r="OKD6" s="38"/>
      <c r="OKE6" s="38"/>
      <c r="OKF6" s="38"/>
      <c r="OKG6" s="38"/>
      <c r="OKH6" s="38"/>
      <c r="OKI6" s="38"/>
      <c r="OKJ6" s="38"/>
      <c r="OKK6" s="38"/>
      <c r="OKL6" s="38"/>
      <c r="OKM6" s="38"/>
      <c r="OKN6" s="38"/>
      <c r="OKO6" s="38"/>
      <c r="OKP6" s="38"/>
      <c r="OKQ6" s="38"/>
      <c r="OKR6" s="38"/>
      <c r="OKS6" s="38"/>
      <c r="OKT6" s="38"/>
      <c r="OKU6" s="38"/>
      <c r="OKV6" s="38"/>
      <c r="OKW6" s="38"/>
      <c r="OKX6" s="38"/>
      <c r="OKY6" s="38"/>
      <c r="OKZ6" s="38"/>
      <c r="OLA6" s="38"/>
      <c r="OLB6" s="38"/>
      <c r="OLC6" s="38"/>
      <c r="OLD6" s="38"/>
      <c r="OLE6" s="38"/>
      <c r="OLF6" s="38"/>
      <c r="OLG6" s="38"/>
      <c r="OLH6" s="38"/>
      <c r="OLI6" s="38"/>
      <c r="OLJ6" s="38"/>
      <c r="OLK6" s="38"/>
      <c r="OLL6" s="38"/>
      <c r="OLM6" s="38"/>
      <c r="OLN6" s="38"/>
      <c r="OLO6" s="38"/>
      <c r="OLP6" s="38"/>
      <c r="OLQ6" s="38"/>
      <c r="OLR6" s="38"/>
      <c r="OLS6" s="38"/>
      <c r="OLT6" s="38"/>
      <c r="OLU6" s="38"/>
      <c r="OLV6" s="38"/>
      <c r="OLW6" s="38"/>
      <c r="OLX6" s="38"/>
      <c r="OLY6" s="38"/>
      <c r="OLZ6" s="38"/>
      <c r="OMA6" s="38"/>
      <c r="OMB6" s="38"/>
      <c r="OMC6" s="38"/>
      <c r="OMD6" s="38"/>
      <c r="OME6" s="38"/>
      <c r="OMF6" s="38"/>
      <c r="OMG6" s="38"/>
      <c r="OMH6" s="38"/>
      <c r="OMI6" s="38"/>
      <c r="OMJ6" s="38"/>
      <c r="OMK6" s="38"/>
      <c r="OML6" s="38"/>
      <c r="OMM6" s="38"/>
      <c r="OMN6" s="38"/>
      <c r="OMO6" s="38"/>
      <c r="OMP6" s="38"/>
      <c r="OMQ6" s="38"/>
      <c r="OMR6" s="38"/>
      <c r="OMS6" s="38"/>
      <c r="OMT6" s="38"/>
      <c r="OMU6" s="38"/>
      <c r="OMV6" s="38"/>
      <c r="OMW6" s="38"/>
      <c r="OMX6" s="38"/>
      <c r="OMY6" s="38"/>
      <c r="OMZ6" s="38"/>
      <c r="ONA6" s="38"/>
      <c r="ONB6" s="38"/>
      <c r="ONC6" s="38"/>
      <c r="OND6" s="38"/>
      <c r="ONE6" s="38"/>
      <c r="ONF6" s="38"/>
      <c r="ONG6" s="38"/>
      <c r="ONH6" s="38"/>
      <c r="ONI6" s="38"/>
      <c r="ONJ6" s="38"/>
      <c r="ONK6" s="38"/>
      <c r="ONL6" s="38"/>
      <c r="ONM6" s="38"/>
      <c r="ONN6" s="38"/>
      <c r="ONO6" s="38"/>
      <c r="ONP6" s="38"/>
      <c r="ONQ6" s="38"/>
      <c r="ONR6" s="38"/>
      <c r="ONS6" s="38"/>
      <c r="ONT6" s="38"/>
      <c r="ONU6" s="38"/>
      <c r="ONV6" s="38"/>
      <c r="ONW6" s="38"/>
      <c r="ONX6" s="38"/>
      <c r="ONY6" s="38"/>
      <c r="ONZ6" s="38"/>
      <c r="OOA6" s="38"/>
      <c r="OOB6" s="38"/>
      <c r="OOC6" s="38"/>
      <c r="OOD6" s="38"/>
      <c r="OOE6" s="38"/>
      <c r="OOF6" s="38"/>
      <c r="OOG6" s="38"/>
      <c r="OOH6" s="38"/>
      <c r="OOI6" s="38"/>
      <c r="OOJ6" s="38"/>
      <c r="OOK6" s="38"/>
      <c r="OOL6" s="38"/>
      <c r="OOM6" s="38"/>
      <c r="OON6" s="38"/>
      <c r="OOO6" s="38"/>
      <c r="OOP6" s="38"/>
      <c r="OOQ6" s="38"/>
      <c r="OOR6" s="38"/>
      <c r="OOS6" s="38"/>
      <c r="OOT6" s="38"/>
      <c r="OOU6" s="38"/>
      <c r="OOV6" s="38"/>
      <c r="OOW6" s="38"/>
      <c r="OOX6" s="38"/>
      <c r="OOY6" s="38"/>
      <c r="OOZ6" s="38"/>
      <c r="OPA6" s="38"/>
      <c r="OPB6" s="38"/>
      <c r="OPC6" s="38"/>
      <c r="OPD6" s="38"/>
      <c r="OPE6" s="38"/>
      <c r="OPF6" s="38"/>
      <c r="OPG6" s="38"/>
      <c r="OPH6" s="38"/>
      <c r="OPI6" s="38"/>
      <c r="OPJ6" s="38"/>
      <c r="OPK6" s="38"/>
      <c r="OPL6" s="38"/>
      <c r="OPM6" s="38"/>
      <c r="OPN6" s="38"/>
      <c r="OPO6" s="38"/>
      <c r="OPP6" s="38"/>
      <c r="OPQ6" s="38"/>
      <c r="OPR6" s="38"/>
      <c r="OPS6" s="38"/>
      <c r="OPT6" s="38"/>
      <c r="OPU6" s="38"/>
      <c r="OPV6" s="38"/>
      <c r="OPW6" s="38"/>
      <c r="OPX6" s="38"/>
      <c r="OPY6" s="38"/>
      <c r="OPZ6" s="38"/>
      <c r="OQA6" s="38"/>
      <c r="OQB6" s="38"/>
      <c r="OQC6" s="38"/>
      <c r="OQD6" s="38"/>
      <c r="OQE6" s="38"/>
      <c r="OQF6" s="38"/>
      <c r="OQG6" s="38"/>
      <c r="OQH6" s="38"/>
      <c r="OQI6" s="38"/>
      <c r="OQJ6" s="38"/>
      <c r="OQK6" s="38"/>
      <c r="OQL6" s="38"/>
      <c r="OQM6" s="38"/>
      <c r="OQN6" s="38"/>
      <c r="OQO6" s="38"/>
      <c r="OQP6" s="38"/>
      <c r="OQQ6" s="38"/>
      <c r="OQR6" s="38"/>
      <c r="OQS6" s="38"/>
      <c r="OQT6" s="38"/>
      <c r="OQU6" s="38"/>
      <c r="OQV6" s="38"/>
      <c r="OQW6" s="38"/>
      <c r="OQX6" s="38"/>
      <c r="OQY6" s="38"/>
      <c r="OQZ6" s="38"/>
      <c r="ORA6" s="38"/>
      <c r="ORB6" s="38"/>
      <c r="ORC6" s="38"/>
      <c r="ORD6" s="38"/>
      <c r="ORE6" s="38"/>
      <c r="ORF6" s="38"/>
      <c r="ORG6" s="38"/>
      <c r="ORH6" s="38"/>
      <c r="ORI6" s="38"/>
      <c r="ORJ6" s="38"/>
      <c r="ORK6" s="38"/>
      <c r="ORL6" s="38"/>
      <c r="ORM6" s="38"/>
      <c r="ORN6" s="38"/>
      <c r="ORO6" s="38"/>
      <c r="ORP6" s="38"/>
      <c r="ORQ6" s="38"/>
      <c r="ORR6" s="38"/>
      <c r="ORS6" s="38"/>
      <c r="ORT6" s="38"/>
      <c r="ORU6" s="38"/>
      <c r="ORV6" s="38"/>
      <c r="ORW6" s="38"/>
      <c r="ORX6" s="38"/>
      <c r="ORY6" s="38"/>
      <c r="ORZ6" s="38"/>
      <c r="OSA6" s="38"/>
      <c r="OSB6" s="38"/>
      <c r="OSC6" s="38"/>
      <c r="OSD6" s="38"/>
      <c r="OSE6" s="38"/>
      <c r="OSF6" s="38"/>
      <c r="OSG6" s="38"/>
      <c r="OSH6" s="38"/>
      <c r="OSI6" s="38"/>
      <c r="OSJ6" s="38"/>
      <c r="OSK6" s="38"/>
      <c r="OSL6" s="38"/>
      <c r="OSM6" s="38"/>
      <c r="OSN6" s="38"/>
      <c r="OSO6" s="38"/>
      <c r="OSP6" s="38"/>
      <c r="OSQ6" s="38"/>
      <c r="OSR6" s="38"/>
      <c r="OSS6" s="38"/>
      <c r="OST6" s="38"/>
      <c r="OSU6" s="38"/>
      <c r="OSV6" s="38"/>
      <c r="OSW6" s="38"/>
      <c r="OSX6" s="38"/>
      <c r="OSY6" s="38"/>
      <c r="OSZ6" s="38"/>
      <c r="OTA6" s="38"/>
      <c r="OTB6" s="38"/>
      <c r="OTC6" s="38"/>
      <c r="OTD6" s="38"/>
      <c r="OTE6" s="38"/>
      <c r="OTF6" s="38"/>
      <c r="OTG6" s="38"/>
      <c r="OTH6" s="38"/>
      <c r="OTI6" s="38"/>
      <c r="OTJ6" s="38"/>
      <c r="OTK6" s="38"/>
      <c r="OTL6" s="38"/>
      <c r="OTM6" s="38"/>
      <c r="OTN6" s="38"/>
      <c r="OTO6" s="38"/>
      <c r="OTP6" s="38"/>
      <c r="OTQ6" s="38"/>
      <c r="OTR6" s="38"/>
      <c r="OTS6" s="38"/>
      <c r="OTT6" s="38"/>
      <c r="OTU6" s="38"/>
      <c r="OTV6" s="38"/>
      <c r="OTW6" s="38"/>
      <c r="OTX6" s="38"/>
      <c r="OTY6" s="38"/>
      <c r="OTZ6" s="38"/>
      <c r="OUA6" s="38"/>
      <c r="OUB6" s="38"/>
      <c r="OUC6" s="38"/>
      <c r="OUD6" s="38"/>
      <c r="OUE6" s="38"/>
      <c r="OUF6" s="38"/>
      <c r="OUG6" s="38"/>
      <c r="OUH6" s="38"/>
      <c r="OUI6" s="38"/>
      <c r="OUJ6" s="38"/>
      <c r="OUK6" s="38"/>
      <c r="OUL6" s="38"/>
      <c r="OUM6" s="38"/>
      <c r="OUN6" s="38"/>
      <c r="OUO6" s="38"/>
      <c r="OUP6" s="38"/>
      <c r="OUQ6" s="38"/>
      <c r="OUR6" s="38"/>
      <c r="OUS6" s="38"/>
      <c r="OUT6" s="38"/>
      <c r="OUU6" s="38"/>
      <c r="OUV6" s="38"/>
      <c r="OUW6" s="38"/>
      <c r="OUX6" s="38"/>
      <c r="OUY6" s="38"/>
      <c r="OUZ6" s="38"/>
      <c r="OVA6" s="38"/>
      <c r="OVB6" s="38"/>
      <c r="OVC6" s="38"/>
      <c r="OVD6" s="38"/>
      <c r="OVE6" s="38"/>
      <c r="OVF6" s="38"/>
      <c r="OVG6" s="38"/>
      <c r="OVH6" s="38"/>
      <c r="OVI6" s="38"/>
      <c r="OVJ6" s="38"/>
      <c r="OVK6" s="38"/>
      <c r="OVL6" s="38"/>
      <c r="OVM6" s="38"/>
      <c r="OVN6" s="38"/>
      <c r="OVO6" s="38"/>
      <c r="OVP6" s="38"/>
      <c r="OVQ6" s="38"/>
      <c r="OVR6" s="38"/>
      <c r="OVS6" s="38"/>
      <c r="OVT6" s="38"/>
      <c r="OVU6" s="38"/>
      <c r="OVV6" s="38"/>
      <c r="OVW6" s="38"/>
      <c r="OVX6" s="38"/>
      <c r="OVY6" s="38"/>
      <c r="OVZ6" s="38"/>
      <c r="OWA6" s="38"/>
      <c r="OWB6" s="38"/>
      <c r="OWC6" s="38"/>
      <c r="OWD6" s="38"/>
      <c r="OWE6" s="38"/>
      <c r="OWF6" s="38"/>
      <c r="OWG6" s="38"/>
      <c r="OWH6" s="38"/>
      <c r="OWI6" s="38"/>
      <c r="OWJ6" s="38"/>
      <c r="OWK6" s="38"/>
      <c r="OWL6" s="38"/>
      <c r="OWM6" s="38"/>
      <c r="OWN6" s="38"/>
      <c r="OWO6" s="38"/>
      <c r="OWP6" s="38"/>
      <c r="OWQ6" s="38"/>
      <c r="OWR6" s="38"/>
      <c r="OWS6" s="38"/>
      <c r="OWT6" s="38"/>
      <c r="OWU6" s="38"/>
      <c r="OWV6" s="38"/>
      <c r="OWW6" s="38"/>
      <c r="OWX6" s="38"/>
      <c r="OWY6" s="38"/>
      <c r="OWZ6" s="38"/>
      <c r="OXA6" s="38"/>
      <c r="OXB6" s="38"/>
      <c r="OXC6" s="38"/>
      <c r="OXD6" s="38"/>
      <c r="OXE6" s="38"/>
      <c r="OXF6" s="38"/>
      <c r="OXG6" s="38"/>
      <c r="OXH6" s="38"/>
      <c r="OXI6" s="38"/>
      <c r="OXJ6" s="38"/>
      <c r="OXK6" s="38"/>
      <c r="OXL6" s="38"/>
      <c r="OXM6" s="38"/>
      <c r="OXN6" s="38"/>
      <c r="OXO6" s="38"/>
      <c r="OXP6" s="38"/>
      <c r="OXQ6" s="38"/>
      <c r="OXR6" s="38"/>
      <c r="OXS6" s="38"/>
      <c r="OXT6" s="38"/>
      <c r="OXU6" s="38"/>
      <c r="OXV6" s="38"/>
      <c r="OXW6" s="38"/>
      <c r="OXX6" s="38"/>
      <c r="OXY6" s="38"/>
      <c r="OXZ6" s="38"/>
      <c r="OYA6" s="38"/>
      <c r="OYB6" s="38"/>
      <c r="OYC6" s="38"/>
      <c r="OYD6" s="38"/>
      <c r="OYE6" s="38"/>
      <c r="OYF6" s="38"/>
      <c r="OYG6" s="38"/>
      <c r="OYH6" s="38"/>
      <c r="OYI6" s="38"/>
      <c r="OYJ6" s="38"/>
      <c r="OYK6" s="38"/>
      <c r="OYL6" s="38"/>
      <c r="OYM6" s="38"/>
      <c r="OYN6" s="38"/>
      <c r="OYO6" s="38"/>
      <c r="OYP6" s="38"/>
      <c r="OYQ6" s="38"/>
      <c r="OYR6" s="38"/>
      <c r="OYS6" s="38"/>
      <c r="OYT6" s="38"/>
      <c r="OYU6" s="38"/>
      <c r="OYV6" s="38"/>
      <c r="OYW6" s="38"/>
      <c r="OYX6" s="38"/>
      <c r="OYY6" s="38"/>
      <c r="OYZ6" s="38"/>
      <c r="OZA6" s="38"/>
      <c r="OZB6" s="38"/>
      <c r="OZC6" s="38"/>
      <c r="OZD6" s="38"/>
      <c r="OZE6" s="38"/>
      <c r="OZF6" s="38"/>
      <c r="OZG6" s="38"/>
      <c r="OZH6" s="38"/>
      <c r="OZI6" s="38"/>
      <c r="OZJ6" s="38"/>
      <c r="OZK6" s="38"/>
      <c r="OZL6" s="38"/>
      <c r="OZM6" s="38"/>
      <c r="OZN6" s="38"/>
      <c r="OZO6" s="38"/>
      <c r="OZP6" s="38"/>
      <c r="OZQ6" s="38"/>
      <c r="OZR6" s="38"/>
      <c r="OZS6" s="38"/>
      <c r="OZT6" s="38"/>
      <c r="OZU6" s="38"/>
      <c r="OZV6" s="38"/>
      <c r="OZW6" s="38"/>
      <c r="OZX6" s="38"/>
      <c r="OZY6" s="38"/>
      <c r="OZZ6" s="38"/>
      <c r="PAA6" s="38"/>
      <c r="PAB6" s="38"/>
      <c r="PAC6" s="38"/>
      <c r="PAD6" s="38"/>
      <c r="PAE6" s="38"/>
      <c r="PAF6" s="38"/>
      <c r="PAG6" s="38"/>
      <c r="PAH6" s="38"/>
      <c r="PAI6" s="38"/>
      <c r="PAJ6" s="38"/>
      <c r="PAK6" s="38"/>
      <c r="PAL6" s="38"/>
      <c r="PAM6" s="38"/>
      <c r="PAN6" s="38"/>
      <c r="PAO6" s="38"/>
      <c r="PAP6" s="38"/>
      <c r="PAQ6" s="38"/>
      <c r="PAR6" s="38"/>
      <c r="PAS6" s="38"/>
      <c r="PAT6" s="38"/>
      <c r="PAU6" s="38"/>
      <c r="PAV6" s="38"/>
      <c r="PAW6" s="38"/>
      <c r="PAX6" s="38"/>
      <c r="PAY6" s="38"/>
      <c r="PAZ6" s="38"/>
      <c r="PBA6" s="38"/>
      <c r="PBB6" s="38"/>
      <c r="PBC6" s="38"/>
      <c r="PBD6" s="38"/>
      <c r="PBE6" s="38"/>
      <c r="PBF6" s="38"/>
      <c r="PBG6" s="38"/>
      <c r="PBH6" s="38"/>
      <c r="PBI6" s="38"/>
      <c r="PBJ6" s="38"/>
      <c r="PBK6" s="38"/>
      <c r="PBL6" s="38"/>
      <c r="PBM6" s="38"/>
      <c r="PBN6" s="38"/>
      <c r="PBO6" s="38"/>
      <c r="PBP6" s="38"/>
      <c r="PBQ6" s="38"/>
      <c r="PBR6" s="38"/>
      <c r="PBS6" s="38"/>
      <c r="PBT6" s="38"/>
      <c r="PBU6" s="38"/>
      <c r="PBV6" s="38"/>
      <c r="PBW6" s="38"/>
      <c r="PBX6" s="38"/>
      <c r="PBY6" s="38"/>
      <c r="PBZ6" s="38"/>
      <c r="PCA6" s="38"/>
      <c r="PCB6" s="38"/>
      <c r="PCC6" s="38"/>
      <c r="PCD6" s="38"/>
      <c r="PCE6" s="38"/>
      <c r="PCF6" s="38"/>
      <c r="PCG6" s="38"/>
      <c r="PCH6" s="38"/>
      <c r="PCI6" s="38"/>
      <c r="PCJ6" s="38"/>
      <c r="PCK6" s="38"/>
      <c r="PCL6" s="38"/>
      <c r="PCM6" s="38"/>
      <c r="PCN6" s="38"/>
      <c r="PCO6" s="38"/>
      <c r="PCP6" s="38"/>
      <c r="PCQ6" s="38"/>
      <c r="PCR6" s="38"/>
      <c r="PCS6" s="38"/>
      <c r="PCT6" s="38"/>
      <c r="PCU6" s="38"/>
      <c r="PCV6" s="38"/>
      <c r="PCW6" s="38"/>
      <c r="PCX6" s="38"/>
      <c r="PCY6" s="38"/>
      <c r="PCZ6" s="38"/>
      <c r="PDA6" s="38"/>
      <c r="PDB6" s="38"/>
      <c r="PDC6" s="38"/>
      <c r="PDD6" s="38"/>
      <c r="PDE6" s="38"/>
      <c r="PDF6" s="38"/>
      <c r="PDG6" s="38"/>
      <c r="PDH6" s="38"/>
      <c r="PDI6" s="38"/>
      <c r="PDJ6" s="38"/>
      <c r="PDK6" s="38"/>
      <c r="PDL6" s="38"/>
      <c r="PDM6" s="38"/>
      <c r="PDN6" s="38"/>
      <c r="PDO6" s="38"/>
      <c r="PDP6" s="38"/>
      <c r="PDQ6" s="38"/>
      <c r="PDR6" s="38"/>
      <c r="PDS6" s="38"/>
      <c r="PDT6" s="38"/>
      <c r="PDU6" s="38"/>
      <c r="PDV6" s="38"/>
      <c r="PDW6" s="38"/>
      <c r="PDX6" s="38"/>
      <c r="PDY6" s="38"/>
      <c r="PDZ6" s="38"/>
      <c r="PEA6" s="38"/>
      <c r="PEB6" s="38"/>
      <c r="PEC6" s="38"/>
      <c r="PED6" s="38"/>
      <c r="PEE6" s="38"/>
      <c r="PEF6" s="38"/>
      <c r="PEG6" s="38"/>
      <c r="PEH6" s="38"/>
      <c r="PEI6" s="38"/>
      <c r="PEJ6" s="38"/>
      <c r="PEK6" s="38"/>
      <c r="PEL6" s="38"/>
      <c r="PEM6" s="38"/>
      <c r="PEN6" s="38"/>
      <c r="PEO6" s="38"/>
      <c r="PEP6" s="38"/>
      <c r="PEQ6" s="38"/>
      <c r="PER6" s="38"/>
      <c r="PES6" s="38"/>
      <c r="PET6" s="38"/>
      <c r="PEU6" s="38"/>
      <c r="PEV6" s="38"/>
      <c r="PEW6" s="38"/>
      <c r="PEX6" s="38"/>
      <c r="PEY6" s="38"/>
      <c r="PEZ6" s="38"/>
      <c r="PFA6" s="38"/>
      <c r="PFB6" s="38"/>
      <c r="PFC6" s="38"/>
      <c r="PFD6" s="38"/>
      <c r="PFE6" s="38"/>
      <c r="PFF6" s="38"/>
      <c r="PFG6" s="38"/>
      <c r="PFH6" s="38"/>
      <c r="PFI6" s="38"/>
      <c r="PFJ6" s="38"/>
      <c r="PFK6" s="38"/>
      <c r="PFL6" s="38"/>
      <c r="PFM6" s="38"/>
      <c r="PFN6" s="38"/>
      <c r="PFO6" s="38"/>
      <c r="PFP6" s="38"/>
      <c r="PFQ6" s="38"/>
      <c r="PFR6" s="38"/>
      <c r="PFS6" s="38"/>
      <c r="PFT6" s="38"/>
      <c r="PFU6" s="38"/>
      <c r="PFV6" s="38"/>
      <c r="PFW6" s="38"/>
      <c r="PFX6" s="38"/>
      <c r="PFY6" s="38"/>
      <c r="PFZ6" s="38"/>
      <c r="PGA6" s="38"/>
      <c r="PGB6" s="38"/>
      <c r="PGC6" s="38"/>
      <c r="PGD6" s="38"/>
      <c r="PGE6" s="38"/>
      <c r="PGF6" s="38"/>
      <c r="PGG6" s="38"/>
      <c r="PGH6" s="38"/>
      <c r="PGI6" s="38"/>
      <c r="PGJ6" s="38"/>
      <c r="PGK6" s="38"/>
      <c r="PGL6" s="38"/>
      <c r="PGM6" s="38"/>
      <c r="PGN6" s="38"/>
      <c r="PGO6" s="38"/>
      <c r="PGP6" s="38"/>
      <c r="PGQ6" s="38"/>
      <c r="PGR6" s="38"/>
      <c r="PGS6" s="38"/>
      <c r="PGT6" s="38"/>
      <c r="PGU6" s="38"/>
      <c r="PGV6" s="38"/>
      <c r="PGW6" s="38"/>
      <c r="PGX6" s="38"/>
      <c r="PGY6" s="38"/>
      <c r="PGZ6" s="38"/>
      <c r="PHA6" s="38"/>
      <c r="PHB6" s="38"/>
      <c r="PHC6" s="38"/>
      <c r="PHD6" s="38"/>
      <c r="PHE6" s="38"/>
      <c r="PHF6" s="38"/>
      <c r="PHG6" s="38"/>
      <c r="PHH6" s="38"/>
      <c r="PHI6" s="38"/>
      <c r="PHJ6" s="38"/>
      <c r="PHK6" s="38"/>
      <c r="PHL6" s="38"/>
      <c r="PHM6" s="38"/>
      <c r="PHN6" s="38"/>
      <c r="PHO6" s="38"/>
      <c r="PHP6" s="38"/>
      <c r="PHQ6" s="38"/>
      <c r="PHR6" s="38"/>
      <c r="PHS6" s="38"/>
      <c r="PHT6" s="38"/>
      <c r="PHU6" s="38"/>
      <c r="PHV6" s="38"/>
      <c r="PHW6" s="38"/>
      <c r="PHX6" s="38"/>
      <c r="PHY6" s="38"/>
      <c r="PHZ6" s="38"/>
      <c r="PIA6" s="38"/>
      <c r="PIB6" s="38"/>
      <c r="PIC6" s="38"/>
      <c r="PID6" s="38"/>
      <c r="PIE6" s="38"/>
      <c r="PIF6" s="38"/>
      <c r="PIG6" s="38"/>
      <c r="PIH6" s="38"/>
      <c r="PII6" s="38"/>
      <c r="PIJ6" s="38"/>
      <c r="PIK6" s="38"/>
      <c r="PIL6" s="38"/>
      <c r="PIM6" s="38"/>
      <c r="PIN6" s="38"/>
      <c r="PIO6" s="38"/>
      <c r="PIP6" s="38"/>
      <c r="PIQ6" s="38"/>
      <c r="PIR6" s="38"/>
      <c r="PIS6" s="38"/>
      <c r="PIT6" s="38"/>
      <c r="PIU6" s="38"/>
      <c r="PIV6" s="38"/>
      <c r="PIW6" s="38"/>
      <c r="PIX6" s="38"/>
      <c r="PIY6" s="38"/>
      <c r="PIZ6" s="38"/>
      <c r="PJA6" s="38"/>
      <c r="PJB6" s="38"/>
      <c r="PJC6" s="38"/>
      <c r="PJD6" s="38"/>
      <c r="PJE6" s="38"/>
      <c r="PJF6" s="38"/>
      <c r="PJG6" s="38"/>
      <c r="PJH6" s="38"/>
      <c r="PJI6" s="38"/>
      <c r="PJJ6" s="38"/>
      <c r="PJK6" s="38"/>
      <c r="PJL6" s="38"/>
      <c r="PJM6" s="38"/>
      <c r="PJN6" s="38"/>
      <c r="PJO6" s="38"/>
      <c r="PJP6" s="38"/>
      <c r="PJQ6" s="38"/>
      <c r="PJR6" s="38"/>
      <c r="PJS6" s="38"/>
      <c r="PJT6" s="38"/>
      <c r="PJU6" s="38"/>
      <c r="PJV6" s="38"/>
      <c r="PJW6" s="38"/>
      <c r="PJX6" s="38"/>
      <c r="PJY6" s="38"/>
      <c r="PJZ6" s="38"/>
      <c r="PKA6" s="38"/>
      <c r="PKB6" s="38"/>
      <c r="PKC6" s="38"/>
      <c r="PKD6" s="38"/>
      <c r="PKE6" s="38"/>
      <c r="PKF6" s="38"/>
      <c r="PKG6" s="38"/>
      <c r="PKH6" s="38"/>
      <c r="PKI6" s="38"/>
      <c r="PKJ6" s="38"/>
      <c r="PKK6" s="38"/>
      <c r="PKL6" s="38"/>
      <c r="PKM6" s="38"/>
      <c r="PKN6" s="38"/>
      <c r="PKO6" s="38"/>
      <c r="PKP6" s="38"/>
      <c r="PKQ6" s="38"/>
      <c r="PKR6" s="38"/>
      <c r="PKS6" s="38"/>
      <c r="PKT6" s="38"/>
      <c r="PKU6" s="38"/>
      <c r="PKV6" s="38"/>
      <c r="PKW6" s="38"/>
      <c r="PKX6" s="38"/>
      <c r="PKY6" s="38"/>
      <c r="PKZ6" s="38"/>
      <c r="PLA6" s="38"/>
      <c r="PLB6" s="38"/>
      <c r="PLC6" s="38"/>
      <c r="PLD6" s="38"/>
      <c r="PLE6" s="38"/>
      <c r="PLF6" s="38"/>
      <c r="PLG6" s="38"/>
      <c r="PLH6" s="38"/>
      <c r="PLI6" s="38"/>
      <c r="PLJ6" s="38"/>
      <c r="PLK6" s="38"/>
      <c r="PLL6" s="38"/>
      <c r="PLM6" s="38"/>
      <c r="PLN6" s="38"/>
      <c r="PLO6" s="38"/>
      <c r="PLP6" s="38"/>
      <c r="PLQ6" s="38"/>
      <c r="PLR6" s="38"/>
      <c r="PLS6" s="38"/>
      <c r="PLT6" s="38"/>
      <c r="PLU6" s="38"/>
      <c r="PLV6" s="38"/>
      <c r="PLW6" s="38"/>
      <c r="PLX6" s="38"/>
      <c r="PLY6" s="38"/>
      <c r="PLZ6" s="38"/>
      <c r="PMA6" s="38"/>
      <c r="PMB6" s="38"/>
      <c r="PMC6" s="38"/>
      <c r="PMD6" s="38"/>
      <c r="PME6" s="38"/>
      <c r="PMF6" s="38"/>
      <c r="PMG6" s="38"/>
      <c r="PMH6" s="38"/>
      <c r="PMI6" s="38"/>
      <c r="PMJ6" s="38"/>
      <c r="PMK6" s="38"/>
      <c r="PML6" s="38"/>
      <c r="PMM6" s="38"/>
      <c r="PMN6" s="38"/>
      <c r="PMO6" s="38"/>
      <c r="PMP6" s="38"/>
      <c r="PMQ6" s="38"/>
      <c r="PMR6" s="38"/>
      <c r="PMS6" s="38"/>
      <c r="PMT6" s="38"/>
      <c r="PMU6" s="38"/>
      <c r="PMV6" s="38"/>
      <c r="PMW6" s="38"/>
      <c r="PMX6" s="38"/>
      <c r="PMY6" s="38"/>
      <c r="PMZ6" s="38"/>
      <c r="PNA6" s="38"/>
      <c r="PNB6" s="38"/>
      <c r="PNC6" s="38"/>
      <c r="PND6" s="38"/>
      <c r="PNE6" s="38"/>
      <c r="PNF6" s="38"/>
      <c r="PNG6" s="38"/>
      <c r="PNH6" s="38"/>
      <c r="PNI6" s="38"/>
      <c r="PNJ6" s="38"/>
      <c r="PNK6" s="38"/>
      <c r="PNL6" s="38"/>
      <c r="PNM6" s="38"/>
      <c r="PNN6" s="38"/>
      <c r="PNO6" s="38"/>
      <c r="PNP6" s="38"/>
      <c r="PNQ6" s="38"/>
      <c r="PNR6" s="38"/>
      <c r="PNS6" s="38"/>
      <c r="PNT6" s="38"/>
      <c r="PNU6" s="38"/>
      <c r="PNV6" s="38"/>
      <c r="PNW6" s="38"/>
      <c r="PNX6" s="38"/>
      <c r="PNY6" s="38"/>
      <c r="PNZ6" s="38"/>
      <c r="POA6" s="38"/>
      <c r="POB6" s="38"/>
      <c r="POC6" s="38"/>
      <c r="POD6" s="38"/>
      <c r="POE6" s="38"/>
      <c r="POF6" s="38"/>
      <c r="POG6" s="38"/>
      <c r="POH6" s="38"/>
      <c r="POI6" s="38"/>
      <c r="POJ6" s="38"/>
      <c r="POK6" s="38"/>
      <c r="POL6" s="38"/>
      <c r="POM6" s="38"/>
      <c r="PON6" s="38"/>
      <c r="POO6" s="38"/>
      <c r="POP6" s="38"/>
      <c r="POQ6" s="38"/>
      <c r="POR6" s="38"/>
      <c r="POS6" s="38"/>
      <c r="POT6" s="38"/>
      <c r="POU6" s="38"/>
      <c r="POV6" s="38"/>
      <c r="POW6" s="38"/>
      <c r="POX6" s="38"/>
      <c r="POY6" s="38"/>
      <c r="POZ6" s="38"/>
      <c r="PPA6" s="38"/>
      <c r="PPB6" s="38"/>
      <c r="PPC6" s="38"/>
      <c r="PPD6" s="38"/>
      <c r="PPE6" s="38"/>
      <c r="PPF6" s="38"/>
      <c r="PPG6" s="38"/>
      <c r="PPH6" s="38"/>
      <c r="PPI6" s="38"/>
      <c r="PPJ6" s="38"/>
      <c r="PPK6" s="38"/>
      <c r="PPL6" s="38"/>
      <c r="PPM6" s="38"/>
      <c r="PPN6" s="38"/>
      <c r="PPO6" s="38"/>
      <c r="PPP6" s="38"/>
      <c r="PPQ6" s="38"/>
      <c r="PPR6" s="38"/>
      <c r="PPS6" s="38"/>
      <c r="PPT6" s="38"/>
      <c r="PPU6" s="38"/>
      <c r="PPV6" s="38"/>
      <c r="PPW6" s="38"/>
      <c r="PPX6" s="38"/>
      <c r="PPY6" s="38"/>
      <c r="PPZ6" s="38"/>
      <c r="PQA6" s="38"/>
      <c r="PQB6" s="38"/>
      <c r="PQC6" s="38"/>
      <c r="PQD6" s="38"/>
      <c r="PQE6" s="38"/>
      <c r="PQF6" s="38"/>
      <c r="PQG6" s="38"/>
      <c r="PQH6" s="38"/>
      <c r="PQI6" s="38"/>
      <c r="PQJ6" s="38"/>
      <c r="PQK6" s="38"/>
      <c r="PQL6" s="38"/>
      <c r="PQM6" s="38"/>
      <c r="PQN6" s="38"/>
      <c r="PQO6" s="38"/>
      <c r="PQP6" s="38"/>
      <c r="PQQ6" s="38"/>
      <c r="PQR6" s="38"/>
      <c r="PQS6" s="38"/>
      <c r="PQT6" s="38"/>
      <c r="PQU6" s="38"/>
      <c r="PQV6" s="38"/>
      <c r="PQW6" s="38"/>
      <c r="PQX6" s="38"/>
      <c r="PQY6" s="38"/>
      <c r="PQZ6" s="38"/>
      <c r="PRA6" s="38"/>
      <c r="PRB6" s="38"/>
      <c r="PRC6" s="38"/>
      <c r="PRD6" s="38"/>
      <c r="PRE6" s="38"/>
      <c r="PRF6" s="38"/>
      <c r="PRG6" s="38"/>
      <c r="PRH6" s="38"/>
      <c r="PRI6" s="38"/>
      <c r="PRJ6" s="38"/>
      <c r="PRK6" s="38"/>
      <c r="PRL6" s="38"/>
      <c r="PRM6" s="38"/>
      <c r="PRN6" s="38"/>
      <c r="PRO6" s="38"/>
      <c r="PRP6" s="38"/>
      <c r="PRQ6" s="38"/>
      <c r="PRR6" s="38"/>
      <c r="PRS6" s="38"/>
      <c r="PRT6" s="38"/>
      <c r="PRU6" s="38"/>
      <c r="PRV6" s="38"/>
      <c r="PRW6" s="38"/>
      <c r="PRX6" s="38"/>
      <c r="PRY6" s="38"/>
      <c r="PRZ6" s="38"/>
      <c r="PSA6" s="38"/>
      <c r="PSB6" s="38"/>
      <c r="PSC6" s="38"/>
      <c r="PSD6" s="38"/>
      <c r="PSE6" s="38"/>
      <c r="PSF6" s="38"/>
      <c r="PSG6" s="38"/>
      <c r="PSH6" s="38"/>
      <c r="PSI6" s="38"/>
      <c r="PSJ6" s="38"/>
      <c r="PSK6" s="38"/>
      <c r="PSL6" s="38"/>
      <c r="PSM6" s="38"/>
      <c r="PSN6" s="38"/>
      <c r="PSO6" s="38"/>
      <c r="PSP6" s="38"/>
      <c r="PSQ6" s="38"/>
      <c r="PSR6" s="38"/>
      <c r="PSS6" s="38"/>
      <c r="PST6" s="38"/>
      <c r="PSU6" s="38"/>
      <c r="PSV6" s="38"/>
      <c r="PSW6" s="38"/>
      <c r="PSX6" s="38"/>
      <c r="PSY6" s="38"/>
      <c r="PSZ6" s="38"/>
      <c r="PTA6" s="38"/>
      <c r="PTB6" s="38"/>
      <c r="PTC6" s="38"/>
      <c r="PTD6" s="38"/>
      <c r="PTE6" s="38"/>
      <c r="PTF6" s="38"/>
      <c r="PTG6" s="38"/>
      <c r="PTH6" s="38"/>
      <c r="PTI6" s="38"/>
      <c r="PTJ6" s="38"/>
      <c r="PTK6" s="38"/>
      <c r="PTL6" s="38"/>
      <c r="PTM6" s="38"/>
      <c r="PTN6" s="38"/>
      <c r="PTO6" s="38"/>
      <c r="PTP6" s="38"/>
      <c r="PTQ6" s="38"/>
      <c r="PTR6" s="38"/>
      <c r="PTS6" s="38"/>
      <c r="PTT6" s="38"/>
      <c r="PTU6" s="38"/>
      <c r="PTV6" s="38"/>
      <c r="PTW6" s="38"/>
      <c r="PTX6" s="38"/>
      <c r="PTY6" s="38"/>
      <c r="PTZ6" s="38"/>
      <c r="PUA6" s="38"/>
      <c r="PUB6" s="38"/>
      <c r="PUC6" s="38"/>
      <c r="PUD6" s="38"/>
      <c r="PUE6" s="38"/>
      <c r="PUF6" s="38"/>
      <c r="PUG6" s="38"/>
      <c r="PUH6" s="38"/>
      <c r="PUI6" s="38"/>
      <c r="PUJ6" s="38"/>
      <c r="PUK6" s="38"/>
      <c r="PUL6" s="38"/>
      <c r="PUM6" s="38"/>
      <c r="PUN6" s="38"/>
      <c r="PUO6" s="38"/>
      <c r="PUP6" s="38"/>
      <c r="PUQ6" s="38"/>
      <c r="PUR6" s="38"/>
      <c r="PUS6" s="38"/>
      <c r="PUT6" s="38"/>
      <c r="PUU6" s="38"/>
      <c r="PUV6" s="38"/>
      <c r="PUW6" s="38"/>
      <c r="PUX6" s="38"/>
      <c r="PUY6" s="38"/>
      <c r="PUZ6" s="38"/>
      <c r="PVA6" s="38"/>
      <c r="PVB6" s="38"/>
      <c r="PVC6" s="38"/>
      <c r="PVD6" s="38"/>
      <c r="PVE6" s="38"/>
      <c r="PVF6" s="38"/>
      <c r="PVG6" s="38"/>
      <c r="PVH6" s="38"/>
      <c r="PVI6" s="38"/>
      <c r="PVJ6" s="38"/>
      <c r="PVK6" s="38"/>
      <c r="PVL6" s="38"/>
      <c r="PVM6" s="38"/>
      <c r="PVN6" s="38"/>
      <c r="PVO6" s="38"/>
      <c r="PVP6" s="38"/>
      <c r="PVQ6" s="38"/>
      <c r="PVR6" s="38"/>
      <c r="PVS6" s="38"/>
      <c r="PVT6" s="38"/>
      <c r="PVU6" s="38"/>
      <c r="PVV6" s="38"/>
      <c r="PVW6" s="38"/>
      <c r="PVX6" s="38"/>
      <c r="PVY6" s="38"/>
      <c r="PVZ6" s="38"/>
      <c r="PWA6" s="38"/>
      <c r="PWB6" s="38"/>
      <c r="PWC6" s="38"/>
      <c r="PWD6" s="38"/>
      <c r="PWE6" s="38"/>
      <c r="PWF6" s="38"/>
      <c r="PWG6" s="38"/>
      <c r="PWH6" s="38"/>
      <c r="PWI6" s="38"/>
      <c r="PWJ6" s="38"/>
      <c r="PWK6" s="38"/>
      <c r="PWL6" s="38"/>
      <c r="PWM6" s="38"/>
      <c r="PWN6" s="38"/>
      <c r="PWO6" s="38"/>
      <c r="PWP6" s="38"/>
      <c r="PWQ6" s="38"/>
      <c r="PWR6" s="38"/>
      <c r="PWS6" s="38"/>
      <c r="PWT6" s="38"/>
      <c r="PWU6" s="38"/>
      <c r="PWV6" s="38"/>
      <c r="PWW6" s="38"/>
      <c r="PWX6" s="38"/>
      <c r="PWY6" s="38"/>
      <c r="PWZ6" s="38"/>
      <c r="PXA6" s="38"/>
      <c r="PXB6" s="38"/>
      <c r="PXC6" s="38"/>
      <c r="PXD6" s="38"/>
      <c r="PXE6" s="38"/>
      <c r="PXF6" s="38"/>
      <c r="PXG6" s="38"/>
      <c r="PXH6" s="38"/>
      <c r="PXI6" s="38"/>
      <c r="PXJ6" s="38"/>
      <c r="PXK6" s="38"/>
      <c r="PXL6" s="38"/>
      <c r="PXM6" s="38"/>
      <c r="PXN6" s="38"/>
      <c r="PXO6" s="38"/>
      <c r="PXP6" s="38"/>
      <c r="PXQ6" s="38"/>
      <c r="PXR6" s="38"/>
      <c r="PXS6" s="38"/>
      <c r="PXT6" s="38"/>
      <c r="PXU6" s="38"/>
      <c r="PXV6" s="38"/>
      <c r="PXW6" s="38"/>
      <c r="PXX6" s="38"/>
      <c r="PXY6" s="38"/>
      <c r="PXZ6" s="38"/>
      <c r="PYA6" s="38"/>
      <c r="PYB6" s="38"/>
      <c r="PYC6" s="38"/>
      <c r="PYD6" s="38"/>
      <c r="PYE6" s="38"/>
      <c r="PYF6" s="38"/>
      <c r="PYG6" s="38"/>
      <c r="PYH6" s="38"/>
      <c r="PYI6" s="38"/>
      <c r="PYJ6" s="38"/>
      <c r="PYK6" s="38"/>
      <c r="PYL6" s="38"/>
      <c r="PYM6" s="38"/>
      <c r="PYN6" s="38"/>
      <c r="PYO6" s="38"/>
      <c r="PYP6" s="38"/>
      <c r="PYQ6" s="38"/>
      <c r="PYR6" s="38"/>
      <c r="PYS6" s="38"/>
      <c r="PYT6" s="38"/>
      <c r="PYU6" s="38"/>
      <c r="PYV6" s="38"/>
      <c r="PYW6" s="38"/>
      <c r="PYX6" s="38"/>
      <c r="PYY6" s="38"/>
      <c r="PYZ6" s="38"/>
      <c r="PZA6" s="38"/>
      <c r="PZB6" s="38"/>
      <c r="PZC6" s="38"/>
      <c r="PZD6" s="38"/>
      <c r="PZE6" s="38"/>
      <c r="PZF6" s="38"/>
      <c r="PZG6" s="38"/>
      <c r="PZH6" s="38"/>
      <c r="PZI6" s="38"/>
      <c r="PZJ6" s="38"/>
      <c r="PZK6" s="38"/>
      <c r="PZL6" s="38"/>
      <c r="PZM6" s="38"/>
      <c r="PZN6" s="38"/>
      <c r="PZO6" s="38"/>
      <c r="PZP6" s="38"/>
      <c r="PZQ6" s="38"/>
      <c r="PZR6" s="38"/>
      <c r="PZS6" s="38"/>
      <c r="PZT6" s="38"/>
      <c r="PZU6" s="38"/>
      <c r="PZV6" s="38"/>
      <c r="PZW6" s="38"/>
      <c r="PZX6" s="38"/>
      <c r="PZY6" s="38"/>
      <c r="PZZ6" s="38"/>
      <c r="QAA6" s="38"/>
      <c r="QAB6" s="38"/>
      <c r="QAC6" s="38"/>
      <c r="QAD6" s="38"/>
      <c r="QAE6" s="38"/>
      <c r="QAF6" s="38"/>
      <c r="QAG6" s="38"/>
      <c r="QAH6" s="38"/>
      <c r="QAI6" s="38"/>
      <c r="QAJ6" s="38"/>
      <c r="QAK6" s="38"/>
      <c r="QAL6" s="38"/>
      <c r="QAM6" s="38"/>
      <c r="QAN6" s="38"/>
      <c r="QAO6" s="38"/>
      <c r="QAP6" s="38"/>
      <c r="QAQ6" s="38"/>
      <c r="QAR6" s="38"/>
      <c r="QAS6" s="38"/>
      <c r="QAT6" s="38"/>
      <c r="QAU6" s="38"/>
      <c r="QAV6" s="38"/>
      <c r="QAW6" s="38"/>
      <c r="QAX6" s="38"/>
      <c r="QAY6" s="38"/>
      <c r="QAZ6" s="38"/>
      <c r="QBA6" s="38"/>
      <c r="QBB6" s="38"/>
      <c r="QBC6" s="38"/>
      <c r="QBD6" s="38"/>
      <c r="QBE6" s="38"/>
      <c r="QBF6" s="38"/>
      <c r="QBG6" s="38"/>
      <c r="QBH6" s="38"/>
      <c r="QBI6" s="38"/>
      <c r="QBJ6" s="38"/>
      <c r="QBK6" s="38"/>
      <c r="QBL6" s="38"/>
      <c r="QBM6" s="38"/>
      <c r="QBN6" s="38"/>
      <c r="QBO6" s="38"/>
      <c r="QBP6" s="38"/>
      <c r="QBQ6" s="38"/>
      <c r="QBR6" s="38"/>
      <c r="QBS6" s="38"/>
      <c r="QBT6" s="38"/>
      <c r="QBU6" s="38"/>
      <c r="QBV6" s="38"/>
      <c r="QBW6" s="38"/>
      <c r="QBX6" s="38"/>
      <c r="QBY6" s="38"/>
      <c r="QBZ6" s="38"/>
      <c r="QCA6" s="38"/>
      <c r="QCB6" s="38"/>
      <c r="QCC6" s="38"/>
      <c r="QCD6" s="38"/>
      <c r="QCE6" s="38"/>
      <c r="QCF6" s="38"/>
      <c r="QCG6" s="38"/>
      <c r="QCH6" s="38"/>
      <c r="QCI6" s="38"/>
      <c r="QCJ6" s="38"/>
      <c r="QCK6" s="38"/>
      <c r="QCL6" s="38"/>
      <c r="QCM6" s="38"/>
      <c r="QCN6" s="38"/>
      <c r="QCO6" s="38"/>
      <c r="QCP6" s="38"/>
      <c r="QCQ6" s="38"/>
      <c r="QCR6" s="38"/>
      <c r="QCS6" s="38"/>
      <c r="QCT6" s="38"/>
      <c r="QCU6" s="38"/>
      <c r="QCV6" s="38"/>
      <c r="QCW6" s="38"/>
      <c r="QCX6" s="38"/>
      <c r="QCY6" s="38"/>
      <c r="QCZ6" s="38"/>
      <c r="QDA6" s="38"/>
      <c r="QDB6" s="38"/>
      <c r="QDC6" s="38"/>
      <c r="QDD6" s="38"/>
      <c r="QDE6" s="38"/>
      <c r="QDF6" s="38"/>
      <c r="QDG6" s="38"/>
      <c r="QDH6" s="38"/>
      <c r="QDI6" s="38"/>
      <c r="QDJ6" s="38"/>
      <c r="QDK6" s="38"/>
      <c r="QDL6" s="38"/>
      <c r="QDM6" s="38"/>
      <c r="QDN6" s="38"/>
      <c r="QDO6" s="38"/>
      <c r="QDP6" s="38"/>
      <c r="QDQ6" s="38"/>
      <c r="QDR6" s="38"/>
      <c r="QDS6" s="38"/>
      <c r="QDT6" s="38"/>
      <c r="QDU6" s="38"/>
      <c r="QDV6" s="38"/>
      <c r="QDW6" s="38"/>
      <c r="QDX6" s="38"/>
      <c r="QDY6" s="38"/>
      <c r="QDZ6" s="38"/>
      <c r="QEA6" s="38"/>
      <c r="QEB6" s="38"/>
      <c r="QEC6" s="38"/>
      <c r="QED6" s="38"/>
      <c r="QEE6" s="38"/>
      <c r="QEF6" s="38"/>
      <c r="QEG6" s="38"/>
      <c r="QEH6" s="38"/>
      <c r="QEI6" s="38"/>
      <c r="QEJ6" s="38"/>
      <c r="QEK6" s="38"/>
      <c r="QEL6" s="38"/>
      <c r="QEM6" s="38"/>
      <c r="QEN6" s="38"/>
      <c r="QEO6" s="38"/>
      <c r="QEP6" s="38"/>
      <c r="QEQ6" s="38"/>
      <c r="QER6" s="38"/>
      <c r="QES6" s="38"/>
      <c r="QET6" s="38"/>
      <c r="QEU6" s="38"/>
      <c r="QEV6" s="38"/>
      <c r="QEW6" s="38"/>
      <c r="QEX6" s="38"/>
      <c r="QEY6" s="38"/>
      <c r="QEZ6" s="38"/>
      <c r="QFA6" s="38"/>
      <c r="QFB6" s="38"/>
      <c r="QFC6" s="38"/>
      <c r="QFD6" s="38"/>
      <c r="QFE6" s="38"/>
      <c r="QFF6" s="38"/>
      <c r="QFG6" s="38"/>
      <c r="QFH6" s="38"/>
      <c r="QFI6" s="38"/>
      <c r="QFJ6" s="38"/>
      <c r="QFK6" s="38"/>
      <c r="QFL6" s="38"/>
      <c r="QFM6" s="38"/>
      <c r="QFN6" s="38"/>
      <c r="QFO6" s="38"/>
      <c r="QFP6" s="38"/>
      <c r="QFQ6" s="38"/>
      <c r="QFR6" s="38"/>
      <c r="QFS6" s="38"/>
      <c r="QFT6" s="38"/>
      <c r="QFU6" s="38"/>
      <c r="QFV6" s="38"/>
      <c r="QFW6" s="38"/>
      <c r="QFX6" s="38"/>
      <c r="QFY6" s="38"/>
      <c r="QFZ6" s="38"/>
      <c r="QGA6" s="38"/>
      <c r="QGB6" s="38"/>
      <c r="QGC6" s="38"/>
      <c r="QGD6" s="38"/>
      <c r="QGE6" s="38"/>
      <c r="QGF6" s="38"/>
      <c r="QGG6" s="38"/>
      <c r="QGH6" s="38"/>
      <c r="QGI6" s="38"/>
      <c r="QGJ6" s="38"/>
      <c r="QGK6" s="38"/>
      <c r="QGL6" s="38"/>
      <c r="QGM6" s="38"/>
      <c r="QGN6" s="38"/>
      <c r="QGO6" s="38"/>
      <c r="QGP6" s="38"/>
      <c r="QGQ6" s="38"/>
      <c r="QGR6" s="38"/>
      <c r="QGS6" s="38"/>
      <c r="QGT6" s="38"/>
      <c r="QGU6" s="38"/>
      <c r="QGV6" s="38"/>
      <c r="QGW6" s="38"/>
      <c r="QGX6" s="38"/>
      <c r="QGY6" s="38"/>
      <c r="QGZ6" s="38"/>
      <c r="QHA6" s="38"/>
      <c r="QHB6" s="38"/>
      <c r="QHC6" s="38"/>
      <c r="QHD6" s="38"/>
      <c r="QHE6" s="38"/>
      <c r="QHF6" s="38"/>
      <c r="QHG6" s="38"/>
      <c r="QHH6" s="38"/>
      <c r="QHI6" s="38"/>
      <c r="QHJ6" s="38"/>
      <c r="QHK6" s="38"/>
      <c r="QHL6" s="38"/>
      <c r="QHM6" s="38"/>
      <c r="QHN6" s="38"/>
      <c r="QHO6" s="38"/>
      <c r="QHP6" s="38"/>
      <c r="QHQ6" s="38"/>
      <c r="QHR6" s="38"/>
      <c r="QHS6" s="38"/>
      <c r="QHT6" s="38"/>
      <c r="QHU6" s="38"/>
      <c r="QHV6" s="38"/>
      <c r="QHW6" s="38"/>
      <c r="QHX6" s="38"/>
      <c r="QHY6" s="38"/>
      <c r="QHZ6" s="38"/>
      <c r="QIA6" s="38"/>
      <c r="QIB6" s="38"/>
      <c r="QIC6" s="38"/>
      <c r="QID6" s="38"/>
      <c r="QIE6" s="38"/>
      <c r="QIF6" s="38"/>
      <c r="QIG6" s="38"/>
      <c r="QIH6" s="38"/>
      <c r="QII6" s="38"/>
      <c r="QIJ6" s="38"/>
      <c r="QIK6" s="38"/>
      <c r="QIL6" s="38"/>
      <c r="QIM6" s="38"/>
      <c r="QIN6" s="38"/>
      <c r="QIO6" s="38"/>
      <c r="QIP6" s="38"/>
      <c r="QIQ6" s="38"/>
      <c r="QIR6" s="38"/>
      <c r="QIS6" s="38"/>
      <c r="QIT6" s="38"/>
      <c r="QIU6" s="38"/>
      <c r="QIV6" s="38"/>
      <c r="QIW6" s="38"/>
      <c r="QIX6" s="38"/>
      <c r="QIY6" s="38"/>
      <c r="QIZ6" s="38"/>
      <c r="QJA6" s="38"/>
      <c r="QJB6" s="38"/>
      <c r="QJC6" s="38"/>
      <c r="QJD6" s="38"/>
      <c r="QJE6" s="38"/>
      <c r="QJF6" s="38"/>
      <c r="QJG6" s="38"/>
      <c r="QJH6" s="38"/>
      <c r="QJI6" s="38"/>
      <c r="QJJ6" s="38"/>
      <c r="QJK6" s="38"/>
      <c r="QJL6" s="38"/>
      <c r="QJM6" s="38"/>
      <c r="QJN6" s="38"/>
      <c r="QJO6" s="38"/>
      <c r="QJP6" s="38"/>
      <c r="QJQ6" s="38"/>
      <c r="QJR6" s="38"/>
      <c r="QJS6" s="38"/>
      <c r="QJT6" s="38"/>
      <c r="QJU6" s="38"/>
      <c r="QJV6" s="38"/>
      <c r="QJW6" s="38"/>
      <c r="QJX6" s="38"/>
      <c r="QJY6" s="38"/>
      <c r="QJZ6" s="38"/>
      <c r="QKA6" s="38"/>
      <c r="QKB6" s="38"/>
      <c r="QKC6" s="38"/>
      <c r="QKD6" s="38"/>
      <c r="QKE6" s="38"/>
      <c r="QKF6" s="38"/>
      <c r="QKG6" s="38"/>
      <c r="QKH6" s="38"/>
      <c r="QKI6" s="38"/>
      <c r="QKJ6" s="38"/>
      <c r="QKK6" s="38"/>
      <c r="QKL6" s="38"/>
      <c r="QKM6" s="38"/>
      <c r="QKN6" s="38"/>
      <c r="QKO6" s="38"/>
      <c r="QKP6" s="38"/>
      <c r="QKQ6" s="38"/>
      <c r="QKR6" s="38"/>
      <c r="QKS6" s="38"/>
      <c r="QKT6" s="38"/>
      <c r="QKU6" s="38"/>
      <c r="QKV6" s="38"/>
      <c r="QKW6" s="38"/>
      <c r="QKX6" s="38"/>
      <c r="QKY6" s="38"/>
      <c r="QKZ6" s="38"/>
      <c r="QLA6" s="38"/>
      <c r="QLB6" s="38"/>
      <c r="QLC6" s="38"/>
      <c r="QLD6" s="38"/>
      <c r="QLE6" s="38"/>
      <c r="QLF6" s="38"/>
      <c r="QLG6" s="38"/>
      <c r="QLH6" s="38"/>
      <c r="QLI6" s="38"/>
      <c r="QLJ6" s="38"/>
      <c r="QLK6" s="38"/>
      <c r="QLL6" s="38"/>
      <c r="QLM6" s="38"/>
      <c r="QLN6" s="38"/>
      <c r="QLO6" s="38"/>
      <c r="QLP6" s="38"/>
      <c r="QLQ6" s="38"/>
      <c r="QLR6" s="38"/>
      <c r="QLS6" s="38"/>
      <c r="QLT6" s="38"/>
      <c r="QLU6" s="38"/>
      <c r="QLV6" s="38"/>
      <c r="QLW6" s="38"/>
      <c r="QLX6" s="38"/>
      <c r="QLY6" s="38"/>
      <c r="QLZ6" s="38"/>
      <c r="QMA6" s="38"/>
      <c r="QMB6" s="38"/>
      <c r="QMC6" s="38"/>
      <c r="QMD6" s="38"/>
      <c r="QME6" s="38"/>
      <c r="QMF6" s="38"/>
      <c r="QMG6" s="38"/>
      <c r="QMH6" s="38"/>
      <c r="QMI6" s="38"/>
      <c r="QMJ6" s="38"/>
      <c r="QMK6" s="38"/>
      <c r="QML6" s="38"/>
      <c r="QMM6" s="38"/>
      <c r="QMN6" s="38"/>
      <c r="QMO6" s="38"/>
      <c r="QMP6" s="38"/>
      <c r="QMQ6" s="38"/>
      <c r="QMR6" s="38"/>
      <c r="QMS6" s="38"/>
      <c r="QMT6" s="38"/>
      <c r="QMU6" s="38"/>
      <c r="QMV6" s="38"/>
      <c r="QMW6" s="38"/>
      <c r="QMX6" s="38"/>
      <c r="QMY6" s="38"/>
      <c r="QMZ6" s="38"/>
      <c r="QNA6" s="38"/>
      <c r="QNB6" s="38"/>
      <c r="QNC6" s="38"/>
      <c r="QND6" s="38"/>
      <c r="QNE6" s="38"/>
      <c r="QNF6" s="38"/>
      <c r="QNG6" s="38"/>
      <c r="QNH6" s="38"/>
      <c r="QNI6" s="38"/>
      <c r="QNJ6" s="38"/>
      <c r="QNK6" s="38"/>
      <c r="QNL6" s="38"/>
      <c r="QNM6" s="38"/>
      <c r="QNN6" s="38"/>
      <c r="QNO6" s="38"/>
      <c r="QNP6" s="38"/>
      <c r="QNQ6" s="38"/>
      <c r="QNR6" s="38"/>
      <c r="QNS6" s="38"/>
      <c r="QNT6" s="38"/>
      <c r="QNU6" s="38"/>
      <c r="QNV6" s="38"/>
      <c r="QNW6" s="38"/>
      <c r="QNX6" s="38"/>
      <c r="QNY6" s="38"/>
      <c r="QNZ6" s="38"/>
      <c r="QOA6" s="38"/>
      <c r="QOB6" s="38"/>
      <c r="QOC6" s="38"/>
      <c r="QOD6" s="38"/>
      <c r="QOE6" s="38"/>
      <c r="QOF6" s="38"/>
      <c r="QOG6" s="38"/>
      <c r="QOH6" s="38"/>
      <c r="QOI6" s="38"/>
      <c r="QOJ6" s="38"/>
      <c r="QOK6" s="38"/>
      <c r="QOL6" s="38"/>
      <c r="QOM6" s="38"/>
      <c r="QON6" s="38"/>
      <c r="QOO6" s="38"/>
      <c r="QOP6" s="38"/>
      <c r="QOQ6" s="38"/>
      <c r="QOR6" s="38"/>
      <c r="QOS6" s="38"/>
      <c r="QOT6" s="38"/>
      <c r="QOU6" s="38"/>
      <c r="QOV6" s="38"/>
      <c r="QOW6" s="38"/>
      <c r="QOX6" s="38"/>
      <c r="QOY6" s="38"/>
      <c r="QOZ6" s="38"/>
      <c r="QPA6" s="38"/>
      <c r="QPB6" s="38"/>
      <c r="QPC6" s="38"/>
      <c r="QPD6" s="38"/>
      <c r="QPE6" s="38"/>
      <c r="QPF6" s="38"/>
      <c r="QPG6" s="38"/>
      <c r="QPH6" s="38"/>
      <c r="QPI6" s="38"/>
      <c r="QPJ6" s="38"/>
      <c r="QPK6" s="38"/>
      <c r="QPL6" s="38"/>
      <c r="QPM6" s="38"/>
      <c r="QPN6" s="38"/>
      <c r="QPO6" s="38"/>
      <c r="QPP6" s="38"/>
      <c r="QPQ6" s="38"/>
      <c r="QPR6" s="38"/>
      <c r="QPS6" s="38"/>
      <c r="QPT6" s="38"/>
      <c r="QPU6" s="38"/>
      <c r="QPV6" s="38"/>
      <c r="QPW6" s="38"/>
      <c r="QPX6" s="38"/>
      <c r="QPY6" s="38"/>
      <c r="QPZ6" s="38"/>
      <c r="QQA6" s="38"/>
      <c r="QQB6" s="38"/>
      <c r="QQC6" s="38"/>
      <c r="QQD6" s="38"/>
      <c r="QQE6" s="38"/>
      <c r="QQF6" s="38"/>
      <c r="QQG6" s="38"/>
      <c r="QQH6" s="38"/>
      <c r="QQI6" s="38"/>
      <c r="QQJ6" s="38"/>
      <c r="QQK6" s="38"/>
      <c r="QQL6" s="38"/>
      <c r="QQM6" s="38"/>
      <c r="QQN6" s="38"/>
      <c r="QQO6" s="38"/>
      <c r="QQP6" s="38"/>
      <c r="QQQ6" s="38"/>
      <c r="QQR6" s="38"/>
      <c r="QQS6" s="38"/>
      <c r="QQT6" s="38"/>
      <c r="QQU6" s="38"/>
      <c r="QQV6" s="38"/>
      <c r="QQW6" s="38"/>
      <c r="QQX6" s="38"/>
      <c r="QQY6" s="38"/>
      <c r="QQZ6" s="38"/>
      <c r="QRA6" s="38"/>
      <c r="QRB6" s="38"/>
      <c r="QRC6" s="38"/>
      <c r="QRD6" s="38"/>
      <c r="QRE6" s="38"/>
      <c r="QRF6" s="38"/>
      <c r="QRG6" s="38"/>
      <c r="QRH6" s="38"/>
      <c r="QRI6" s="38"/>
      <c r="QRJ6" s="38"/>
      <c r="QRK6" s="38"/>
      <c r="QRL6" s="38"/>
      <c r="QRM6" s="38"/>
      <c r="QRN6" s="38"/>
      <c r="QRO6" s="38"/>
      <c r="QRP6" s="38"/>
      <c r="QRQ6" s="38"/>
      <c r="QRR6" s="38"/>
      <c r="QRS6" s="38"/>
      <c r="QRT6" s="38"/>
      <c r="QRU6" s="38"/>
      <c r="QRV6" s="38"/>
      <c r="QRW6" s="38"/>
      <c r="QRX6" s="38"/>
      <c r="QRY6" s="38"/>
      <c r="QRZ6" s="38"/>
      <c r="QSA6" s="38"/>
      <c r="QSB6" s="38"/>
      <c r="QSC6" s="38"/>
      <c r="QSD6" s="38"/>
      <c r="QSE6" s="38"/>
      <c r="QSF6" s="38"/>
      <c r="QSG6" s="38"/>
      <c r="QSH6" s="38"/>
      <c r="QSI6" s="38"/>
      <c r="QSJ6" s="38"/>
      <c r="QSK6" s="38"/>
      <c r="QSL6" s="38"/>
      <c r="QSM6" s="38"/>
      <c r="QSN6" s="38"/>
      <c r="QSO6" s="38"/>
      <c r="QSP6" s="38"/>
      <c r="QSQ6" s="38"/>
      <c r="QSR6" s="38"/>
      <c r="QSS6" s="38"/>
      <c r="QST6" s="38"/>
      <c r="QSU6" s="38"/>
      <c r="QSV6" s="38"/>
      <c r="QSW6" s="38"/>
      <c r="QSX6" s="38"/>
      <c r="QSY6" s="38"/>
      <c r="QSZ6" s="38"/>
      <c r="QTA6" s="38"/>
      <c r="QTB6" s="38"/>
      <c r="QTC6" s="38"/>
      <c r="QTD6" s="38"/>
      <c r="QTE6" s="38"/>
      <c r="QTF6" s="38"/>
      <c r="QTG6" s="38"/>
      <c r="QTH6" s="38"/>
      <c r="QTI6" s="38"/>
      <c r="QTJ6" s="38"/>
      <c r="QTK6" s="38"/>
      <c r="QTL6" s="38"/>
      <c r="QTM6" s="38"/>
      <c r="QTN6" s="38"/>
      <c r="QTO6" s="38"/>
      <c r="QTP6" s="38"/>
      <c r="QTQ6" s="38"/>
      <c r="QTR6" s="38"/>
      <c r="QTS6" s="38"/>
      <c r="QTT6" s="38"/>
      <c r="QTU6" s="38"/>
      <c r="QTV6" s="38"/>
      <c r="QTW6" s="38"/>
      <c r="QTX6" s="38"/>
      <c r="QTY6" s="38"/>
      <c r="QTZ6" s="38"/>
      <c r="QUA6" s="38"/>
      <c r="QUB6" s="38"/>
      <c r="QUC6" s="38"/>
      <c r="QUD6" s="38"/>
      <c r="QUE6" s="38"/>
      <c r="QUF6" s="38"/>
      <c r="QUG6" s="38"/>
      <c r="QUH6" s="38"/>
      <c r="QUI6" s="38"/>
      <c r="QUJ6" s="38"/>
      <c r="QUK6" s="38"/>
      <c r="QUL6" s="38"/>
      <c r="QUM6" s="38"/>
      <c r="QUN6" s="38"/>
      <c r="QUO6" s="38"/>
      <c r="QUP6" s="38"/>
      <c r="QUQ6" s="38"/>
      <c r="QUR6" s="38"/>
      <c r="QUS6" s="38"/>
      <c r="QUT6" s="38"/>
      <c r="QUU6" s="38"/>
      <c r="QUV6" s="38"/>
      <c r="QUW6" s="38"/>
      <c r="QUX6" s="38"/>
      <c r="QUY6" s="38"/>
      <c r="QUZ6" s="38"/>
      <c r="QVA6" s="38"/>
      <c r="QVB6" s="38"/>
      <c r="QVC6" s="38"/>
      <c r="QVD6" s="38"/>
      <c r="QVE6" s="38"/>
      <c r="QVF6" s="38"/>
      <c r="QVG6" s="38"/>
      <c r="QVH6" s="38"/>
      <c r="QVI6" s="38"/>
      <c r="QVJ6" s="38"/>
      <c r="QVK6" s="38"/>
      <c r="QVL6" s="38"/>
      <c r="QVM6" s="38"/>
      <c r="QVN6" s="38"/>
      <c r="QVO6" s="38"/>
      <c r="QVP6" s="38"/>
      <c r="QVQ6" s="38"/>
      <c r="QVR6" s="38"/>
      <c r="QVS6" s="38"/>
      <c r="QVT6" s="38"/>
      <c r="QVU6" s="38"/>
      <c r="QVV6" s="38"/>
      <c r="QVW6" s="38"/>
      <c r="QVX6" s="38"/>
      <c r="QVY6" s="38"/>
      <c r="QVZ6" s="38"/>
      <c r="QWA6" s="38"/>
      <c r="QWB6" s="38"/>
      <c r="QWC6" s="38"/>
      <c r="QWD6" s="38"/>
      <c r="QWE6" s="38"/>
      <c r="QWF6" s="38"/>
      <c r="QWG6" s="38"/>
      <c r="QWH6" s="38"/>
      <c r="QWI6" s="38"/>
      <c r="QWJ6" s="38"/>
      <c r="QWK6" s="38"/>
      <c r="QWL6" s="38"/>
      <c r="QWM6" s="38"/>
      <c r="QWN6" s="38"/>
      <c r="QWO6" s="38"/>
      <c r="QWP6" s="38"/>
      <c r="QWQ6" s="38"/>
      <c r="QWR6" s="38"/>
      <c r="QWS6" s="38"/>
      <c r="QWT6" s="38"/>
      <c r="QWU6" s="38"/>
      <c r="QWV6" s="38"/>
      <c r="QWW6" s="38"/>
      <c r="QWX6" s="38"/>
      <c r="QWY6" s="38"/>
      <c r="QWZ6" s="38"/>
      <c r="QXA6" s="38"/>
      <c r="QXB6" s="38"/>
      <c r="QXC6" s="38"/>
      <c r="QXD6" s="38"/>
      <c r="QXE6" s="38"/>
      <c r="QXF6" s="38"/>
      <c r="QXG6" s="38"/>
      <c r="QXH6" s="38"/>
      <c r="QXI6" s="38"/>
      <c r="QXJ6" s="38"/>
      <c r="QXK6" s="38"/>
      <c r="QXL6" s="38"/>
      <c r="QXM6" s="38"/>
      <c r="QXN6" s="38"/>
      <c r="QXO6" s="38"/>
      <c r="QXP6" s="38"/>
      <c r="QXQ6" s="38"/>
      <c r="QXR6" s="38"/>
      <c r="QXS6" s="38"/>
      <c r="QXT6" s="38"/>
      <c r="QXU6" s="38"/>
      <c r="QXV6" s="38"/>
      <c r="QXW6" s="38"/>
      <c r="QXX6" s="38"/>
      <c r="QXY6" s="38"/>
      <c r="QXZ6" s="38"/>
      <c r="QYA6" s="38"/>
      <c r="QYB6" s="38"/>
      <c r="QYC6" s="38"/>
      <c r="QYD6" s="38"/>
      <c r="QYE6" s="38"/>
      <c r="QYF6" s="38"/>
      <c r="QYG6" s="38"/>
      <c r="QYH6" s="38"/>
      <c r="QYI6" s="38"/>
      <c r="QYJ6" s="38"/>
      <c r="QYK6" s="38"/>
      <c r="QYL6" s="38"/>
      <c r="QYM6" s="38"/>
      <c r="QYN6" s="38"/>
      <c r="QYO6" s="38"/>
      <c r="QYP6" s="38"/>
      <c r="QYQ6" s="38"/>
      <c r="QYR6" s="38"/>
      <c r="QYS6" s="38"/>
      <c r="QYT6" s="38"/>
      <c r="QYU6" s="38"/>
      <c r="QYV6" s="38"/>
      <c r="QYW6" s="38"/>
      <c r="QYX6" s="38"/>
      <c r="QYY6" s="38"/>
      <c r="QYZ6" s="38"/>
      <c r="QZA6" s="38"/>
      <c r="QZB6" s="38"/>
      <c r="QZC6" s="38"/>
      <c r="QZD6" s="38"/>
      <c r="QZE6" s="38"/>
      <c r="QZF6" s="38"/>
      <c r="QZG6" s="38"/>
      <c r="QZH6" s="38"/>
      <c r="QZI6" s="38"/>
      <c r="QZJ6" s="38"/>
      <c r="QZK6" s="38"/>
      <c r="QZL6" s="38"/>
      <c r="QZM6" s="38"/>
      <c r="QZN6" s="38"/>
      <c r="QZO6" s="38"/>
      <c r="QZP6" s="38"/>
      <c r="QZQ6" s="38"/>
      <c r="QZR6" s="38"/>
      <c r="QZS6" s="38"/>
      <c r="QZT6" s="38"/>
      <c r="QZU6" s="38"/>
      <c r="QZV6" s="38"/>
      <c r="QZW6" s="38"/>
      <c r="QZX6" s="38"/>
      <c r="QZY6" s="38"/>
      <c r="QZZ6" s="38"/>
      <c r="RAA6" s="38"/>
      <c r="RAB6" s="38"/>
      <c r="RAC6" s="38"/>
      <c r="RAD6" s="38"/>
      <c r="RAE6" s="38"/>
      <c r="RAF6" s="38"/>
      <c r="RAG6" s="38"/>
      <c r="RAH6" s="38"/>
      <c r="RAI6" s="38"/>
      <c r="RAJ6" s="38"/>
      <c r="RAK6" s="38"/>
      <c r="RAL6" s="38"/>
      <c r="RAM6" s="38"/>
      <c r="RAN6" s="38"/>
      <c r="RAO6" s="38"/>
      <c r="RAP6" s="38"/>
      <c r="RAQ6" s="38"/>
      <c r="RAR6" s="38"/>
      <c r="RAS6" s="38"/>
      <c r="RAT6" s="38"/>
      <c r="RAU6" s="38"/>
      <c r="RAV6" s="38"/>
      <c r="RAW6" s="38"/>
      <c r="RAX6" s="38"/>
      <c r="RAY6" s="38"/>
      <c r="RAZ6" s="38"/>
      <c r="RBA6" s="38"/>
      <c r="RBB6" s="38"/>
      <c r="RBC6" s="38"/>
      <c r="RBD6" s="38"/>
      <c r="RBE6" s="38"/>
      <c r="RBF6" s="38"/>
      <c r="RBG6" s="38"/>
      <c r="RBH6" s="38"/>
      <c r="RBI6" s="38"/>
      <c r="RBJ6" s="38"/>
      <c r="RBK6" s="38"/>
      <c r="RBL6" s="38"/>
      <c r="RBM6" s="38"/>
      <c r="RBN6" s="38"/>
      <c r="RBO6" s="38"/>
      <c r="RBP6" s="38"/>
      <c r="RBQ6" s="38"/>
      <c r="RBR6" s="38"/>
      <c r="RBS6" s="38"/>
      <c r="RBT6" s="38"/>
      <c r="RBU6" s="38"/>
      <c r="RBV6" s="38"/>
      <c r="RBW6" s="38"/>
      <c r="RBX6" s="38"/>
      <c r="RBY6" s="38"/>
      <c r="RBZ6" s="38"/>
      <c r="RCA6" s="38"/>
      <c r="RCB6" s="38"/>
      <c r="RCC6" s="38"/>
      <c r="RCD6" s="38"/>
      <c r="RCE6" s="38"/>
      <c r="RCF6" s="38"/>
      <c r="RCG6" s="38"/>
      <c r="RCH6" s="38"/>
      <c r="RCI6" s="38"/>
      <c r="RCJ6" s="38"/>
      <c r="RCK6" s="38"/>
      <c r="RCL6" s="38"/>
      <c r="RCM6" s="38"/>
      <c r="RCN6" s="38"/>
      <c r="RCO6" s="38"/>
      <c r="RCP6" s="38"/>
      <c r="RCQ6" s="38"/>
      <c r="RCR6" s="38"/>
      <c r="RCS6" s="38"/>
      <c r="RCT6" s="38"/>
      <c r="RCU6" s="38"/>
      <c r="RCV6" s="38"/>
      <c r="RCW6" s="38"/>
      <c r="RCX6" s="38"/>
      <c r="RCY6" s="38"/>
      <c r="RCZ6" s="38"/>
      <c r="RDA6" s="38"/>
      <c r="RDB6" s="38"/>
      <c r="RDC6" s="38"/>
      <c r="RDD6" s="38"/>
      <c r="RDE6" s="38"/>
      <c r="RDF6" s="38"/>
      <c r="RDG6" s="38"/>
      <c r="RDH6" s="38"/>
      <c r="RDI6" s="38"/>
      <c r="RDJ6" s="38"/>
      <c r="RDK6" s="38"/>
      <c r="RDL6" s="38"/>
      <c r="RDM6" s="38"/>
      <c r="RDN6" s="38"/>
      <c r="RDO6" s="38"/>
      <c r="RDP6" s="38"/>
      <c r="RDQ6" s="38"/>
      <c r="RDR6" s="38"/>
      <c r="RDS6" s="38"/>
      <c r="RDT6" s="38"/>
      <c r="RDU6" s="38"/>
      <c r="RDV6" s="38"/>
      <c r="RDW6" s="38"/>
      <c r="RDX6" s="38"/>
      <c r="RDY6" s="38"/>
      <c r="RDZ6" s="38"/>
      <c r="REA6" s="38"/>
      <c r="REB6" s="38"/>
      <c r="REC6" s="38"/>
      <c r="RED6" s="38"/>
      <c r="REE6" s="38"/>
      <c r="REF6" s="38"/>
      <c r="REG6" s="38"/>
      <c r="REH6" s="38"/>
      <c r="REI6" s="38"/>
      <c r="REJ6" s="38"/>
      <c r="REK6" s="38"/>
      <c r="REL6" s="38"/>
      <c r="REM6" s="38"/>
      <c r="REN6" s="38"/>
      <c r="REO6" s="38"/>
      <c r="REP6" s="38"/>
      <c r="REQ6" s="38"/>
      <c r="RER6" s="38"/>
      <c r="RES6" s="38"/>
      <c r="RET6" s="38"/>
      <c r="REU6" s="38"/>
      <c r="REV6" s="38"/>
      <c r="REW6" s="38"/>
      <c r="REX6" s="38"/>
      <c r="REY6" s="38"/>
      <c r="REZ6" s="38"/>
      <c r="RFA6" s="38"/>
      <c r="RFB6" s="38"/>
      <c r="RFC6" s="38"/>
      <c r="RFD6" s="38"/>
      <c r="RFE6" s="38"/>
      <c r="RFF6" s="38"/>
      <c r="RFG6" s="38"/>
      <c r="RFH6" s="38"/>
      <c r="RFI6" s="38"/>
      <c r="RFJ6" s="38"/>
      <c r="RFK6" s="38"/>
      <c r="RFL6" s="38"/>
      <c r="RFM6" s="38"/>
      <c r="RFN6" s="38"/>
      <c r="RFO6" s="38"/>
      <c r="RFP6" s="38"/>
      <c r="RFQ6" s="38"/>
      <c r="RFR6" s="38"/>
      <c r="RFS6" s="38"/>
      <c r="RFT6" s="38"/>
      <c r="RFU6" s="38"/>
      <c r="RFV6" s="38"/>
      <c r="RFW6" s="38"/>
      <c r="RFX6" s="38"/>
      <c r="RFY6" s="38"/>
      <c r="RFZ6" s="38"/>
      <c r="RGA6" s="38"/>
      <c r="RGB6" s="38"/>
      <c r="RGC6" s="38"/>
      <c r="RGD6" s="38"/>
      <c r="RGE6" s="38"/>
      <c r="RGF6" s="38"/>
      <c r="RGG6" s="38"/>
      <c r="RGH6" s="38"/>
      <c r="RGI6" s="38"/>
      <c r="RGJ6" s="38"/>
      <c r="RGK6" s="38"/>
      <c r="RGL6" s="38"/>
      <c r="RGM6" s="38"/>
      <c r="RGN6" s="38"/>
      <c r="RGO6" s="38"/>
      <c r="RGP6" s="38"/>
      <c r="RGQ6" s="38"/>
      <c r="RGR6" s="38"/>
      <c r="RGS6" s="38"/>
      <c r="RGT6" s="38"/>
      <c r="RGU6" s="38"/>
      <c r="RGV6" s="38"/>
      <c r="RGW6" s="38"/>
      <c r="RGX6" s="38"/>
      <c r="RGY6" s="38"/>
      <c r="RGZ6" s="38"/>
      <c r="RHA6" s="38"/>
      <c r="RHB6" s="38"/>
      <c r="RHC6" s="38"/>
      <c r="RHD6" s="38"/>
      <c r="RHE6" s="38"/>
      <c r="RHF6" s="38"/>
      <c r="RHG6" s="38"/>
      <c r="RHH6" s="38"/>
      <c r="RHI6" s="38"/>
      <c r="RHJ6" s="38"/>
      <c r="RHK6" s="38"/>
      <c r="RHL6" s="38"/>
      <c r="RHM6" s="38"/>
      <c r="RHN6" s="38"/>
      <c r="RHO6" s="38"/>
      <c r="RHP6" s="38"/>
      <c r="RHQ6" s="38"/>
      <c r="RHR6" s="38"/>
      <c r="RHS6" s="38"/>
      <c r="RHT6" s="38"/>
      <c r="RHU6" s="38"/>
      <c r="RHV6" s="38"/>
      <c r="RHW6" s="38"/>
      <c r="RHX6" s="38"/>
      <c r="RHY6" s="38"/>
      <c r="RHZ6" s="38"/>
      <c r="RIA6" s="38"/>
      <c r="RIB6" s="38"/>
      <c r="RIC6" s="38"/>
      <c r="RID6" s="38"/>
      <c r="RIE6" s="38"/>
      <c r="RIF6" s="38"/>
      <c r="RIG6" s="38"/>
      <c r="RIH6" s="38"/>
      <c r="RII6" s="38"/>
      <c r="RIJ6" s="38"/>
      <c r="RIK6" s="38"/>
      <c r="RIL6" s="38"/>
      <c r="RIM6" s="38"/>
      <c r="RIN6" s="38"/>
      <c r="RIO6" s="38"/>
      <c r="RIP6" s="38"/>
      <c r="RIQ6" s="38"/>
      <c r="RIR6" s="38"/>
      <c r="RIS6" s="38"/>
      <c r="RIT6" s="38"/>
      <c r="RIU6" s="38"/>
      <c r="RIV6" s="38"/>
      <c r="RIW6" s="38"/>
      <c r="RIX6" s="38"/>
      <c r="RIY6" s="38"/>
      <c r="RIZ6" s="38"/>
      <c r="RJA6" s="38"/>
      <c r="RJB6" s="38"/>
      <c r="RJC6" s="38"/>
      <c r="RJD6" s="38"/>
      <c r="RJE6" s="38"/>
      <c r="RJF6" s="38"/>
      <c r="RJG6" s="38"/>
      <c r="RJH6" s="38"/>
      <c r="RJI6" s="38"/>
      <c r="RJJ6" s="38"/>
      <c r="RJK6" s="38"/>
      <c r="RJL6" s="38"/>
      <c r="RJM6" s="38"/>
      <c r="RJN6" s="38"/>
      <c r="RJO6" s="38"/>
      <c r="RJP6" s="38"/>
      <c r="RJQ6" s="38"/>
      <c r="RJR6" s="38"/>
      <c r="RJS6" s="38"/>
      <c r="RJT6" s="38"/>
      <c r="RJU6" s="38"/>
      <c r="RJV6" s="38"/>
      <c r="RJW6" s="38"/>
      <c r="RJX6" s="38"/>
      <c r="RJY6" s="38"/>
      <c r="RJZ6" s="38"/>
      <c r="RKA6" s="38"/>
      <c r="RKB6" s="38"/>
      <c r="RKC6" s="38"/>
      <c r="RKD6" s="38"/>
      <c r="RKE6" s="38"/>
      <c r="RKF6" s="38"/>
      <c r="RKG6" s="38"/>
      <c r="RKH6" s="38"/>
      <c r="RKI6" s="38"/>
      <c r="RKJ6" s="38"/>
      <c r="RKK6" s="38"/>
      <c r="RKL6" s="38"/>
      <c r="RKM6" s="38"/>
      <c r="RKN6" s="38"/>
      <c r="RKO6" s="38"/>
      <c r="RKP6" s="38"/>
      <c r="RKQ6" s="38"/>
      <c r="RKR6" s="38"/>
      <c r="RKS6" s="38"/>
      <c r="RKT6" s="38"/>
      <c r="RKU6" s="38"/>
      <c r="RKV6" s="38"/>
      <c r="RKW6" s="38"/>
      <c r="RKX6" s="38"/>
      <c r="RKY6" s="38"/>
      <c r="RKZ6" s="38"/>
      <c r="RLA6" s="38"/>
      <c r="RLB6" s="38"/>
      <c r="RLC6" s="38"/>
      <c r="RLD6" s="38"/>
      <c r="RLE6" s="38"/>
      <c r="RLF6" s="38"/>
      <c r="RLG6" s="38"/>
      <c r="RLH6" s="38"/>
      <c r="RLI6" s="38"/>
      <c r="RLJ6" s="38"/>
      <c r="RLK6" s="38"/>
      <c r="RLL6" s="38"/>
      <c r="RLM6" s="38"/>
      <c r="RLN6" s="38"/>
      <c r="RLO6" s="38"/>
      <c r="RLP6" s="38"/>
      <c r="RLQ6" s="38"/>
      <c r="RLR6" s="38"/>
      <c r="RLS6" s="38"/>
      <c r="RLT6" s="38"/>
      <c r="RLU6" s="38"/>
      <c r="RLV6" s="38"/>
      <c r="RLW6" s="38"/>
      <c r="RLX6" s="38"/>
      <c r="RLY6" s="38"/>
      <c r="RLZ6" s="38"/>
      <c r="RMA6" s="38"/>
      <c r="RMB6" s="38"/>
      <c r="RMC6" s="38"/>
      <c r="RMD6" s="38"/>
      <c r="RME6" s="38"/>
      <c r="RMF6" s="38"/>
      <c r="RMG6" s="38"/>
      <c r="RMH6" s="38"/>
      <c r="RMI6" s="38"/>
      <c r="RMJ6" s="38"/>
      <c r="RMK6" s="38"/>
      <c r="RML6" s="38"/>
      <c r="RMM6" s="38"/>
      <c r="RMN6" s="38"/>
      <c r="RMO6" s="38"/>
      <c r="RMP6" s="38"/>
      <c r="RMQ6" s="38"/>
      <c r="RMR6" s="38"/>
      <c r="RMS6" s="38"/>
      <c r="RMT6" s="38"/>
      <c r="RMU6" s="38"/>
      <c r="RMV6" s="38"/>
      <c r="RMW6" s="38"/>
      <c r="RMX6" s="38"/>
      <c r="RMY6" s="38"/>
      <c r="RMZ6" s="38"/>
      <c r="RNA6" s="38"/>
      <c r="RNB6" s="38"/>
      <c r="RNC6" s="38"/>
      <c r="RND6" s="38"/>
      <c r="RNE6" s="38"/>
      <c r="RNF6" s="38"/>
      <c r="RNG6" s="38"/>
      <c r="RNH6" s="38"/>
      <c r="RNI6" s="38"/>
      <c r="RNJ6" s="38"/>
      <c r="RNK6" s="38"/>
      <c r="RNL6" s="38"/>
      <c r="RNM6" s="38"/>
      <c r="RNN6" s="38"/>
      <c r="RNO6" s="38"/>
      <c r="RNP6" s="38"/>
      <c r="RNQ6" s="38"/>
      <c r="RNR6" s="38"/>
      <c r="RNS6" s="38"/>
      <c r="RNT6" s="38"/>
      <c r="RNU6" s="38"/>
      <c r="RNV6" s="38"/>
      <c r="RNW6" s="38"/>
      <c r="RNX6" s="38"/>
      <c r="RNY6" s="38"/>
      <c r="RNZ6" s="38"/>
      <c r="ROA6" s="38"/>
      <c r="ROB6" s="38"/>
      <c r="ROC6" s="38"/>
      <c r="ROD6" s="38"/>
      <c r="ROE6" s="38"/>
      <c r="ROF6" s="38"/>
      <c r="ROG6" s="38"/>
      <c r="ROH6" s="38"/>
      <c r="ROI6" s="38"/>
      <c r="ROJ6" s="38"/>
      <c r="ROK6" s="38"/>
      <c r="ROL6" s="38"/>
      <c r="ROM6" s="38"/>
      <c r="RON6" s="38"/>
      <c r="ROO6" s="38"/>
      <c r="ROP6" s="38"/>
      <c r="ROQ6" s="38"/>
      <c r="ROR6" s="38"/>
      <c r="ROS6" s="38"/>
      <c r="ROT6" s="38"/>
      <c r="ROU6" s="38"/>
      <c r="ROV6" s="38"/>
      <c r="ROW6" s="38"/>
      <c r="ROX6" s="38"/>
      <c r="ROY6" s="38"/>
      <c r="ROZ6" s="38"/>
      <c r="RPA6" s="38"/>
      <c r="RPB6" s="38"/>
      <c r="RPC6" s="38"/>
      <c r="RPD6" s="38"/>
      <c r="RPE6" s="38"/>
      <c r="RPF6" s="38"/>
      <c r="RPG6" s="38"/>
      <c r="RPH6" s="38"/>
      <c r="RPI6" s="38"/>
      <c r="RPJ6" s="38"/>
      <c r="RPK6" s="38"/>
      <c r="RPL6" s="38"/>
      <c r="RPM6" s="38"/>
      <c r="RPN6" s="38"/>
      <c r="RPO6" s="38"/>
      <c r="RPP6" s="38"/>
      <c r="RPQ6" s="38"/>
      <c r="RPR6" s="38"/>
      <c r="RPS6" s="38"/>
      <c r="RPT6" s="38"/>
      <c r="RPU6" s="38"/>
      <c r="RPV6" s="38"/>
      <c r="RPW6" s="38"/>
      <c r="RPX6" s="38"/>
      <c r="RPY6" s="38"/>
      <c r="RPZ6" s="38"/>
      <c r="RQA6" s="38"/>
      <c r="RQB6" s="38"/>
      <c r="RQC6" s="38"/>
      <c r="RQD6" s="38"/>
      <c r="RQE6" s="38"/>
      <c r="RQF6" s="38"/>
      <c r="RQG6" s="38"/>
      <c r="RQH6" s="38"/>
      <c r="RQI6" s="38"/>
      <c r="RQJ6" s="38"/>
      <c r="RQK6" s="38"/>
      <c r="RQL6" s="38"/>
      <c r="RQM6" s="38"/>
      <c r="RQN6" s="38"/>
      <c r="RQO6" s="38"/>
      <c r="RQP6" s="38"/>
      <c r="RQQ6" s="38"/>
      <c r="RQR6" s="38"/>
      <c r="RQS6" s="38"/>
      <c r="RQT6" s="38"/>
      <c r="RQU6" s="38"/>
      <c r="RQV6" s="38"/>
      <c r="RQW6" s="38"/>
      <c r="RQX6" s="38"/>
      <c r="RQY6" s="38"/>
      <c r="RQZ6" s="38"/>
      <c r="RRA6" s="38"/>
      <c r="RRB6" s="38"/>
      <c r="RRC6" s="38"/>
      <c r="RRD6" s="38"/>
      <c r="RRE6" s="38"/>
      <c r="RRF6" s="38"/>
      <c r="RRG6" s="38"/>
      <c r="RRH6" s="38"/>
      <c r="RRI6" s="38"/>
      <c r="RRJ6" s="38"/>
      <c r="RRK6" s="38"/>
      <c r="RRL6" s="38"/>
      <c r="RRM6" s="38"/>
      <c r="RRN6" s="38"/>
      <c r="RRO6" s="38"/>
      <c r="RRP6" s="38"/>
      <c r="RRQ6" s="38"/>
      <c r="RRR6" s="38"/>
      <c r="RRS6" s="38"/>
      <c r="RRT6" s="38"/>
      <c r="RRU6" s="38"/>
      <c r="RRV6" s="38"/>
      <c r="RRW6" s="38"/>
      <c r="RRX6" s="38"/>
      <c r="RRY6" s="38"/>
      <c r="RRZ6" s="38"/>
      <c r="RSA6" s="38"/>
      <c r="RSB6" s="38"/>
      <c r="RSC6" s="38"/>
      <c r="RSD6" s="38"/>
      <c r="RSE6" s="38"/>
      <c r="RSF6" s="38"/>
      <c r="RSG6" s="38"/>
      <c r="RSH6" s="38"/>
      <c r="RSI6" s="38"/>
      <c r="RSJ6" s="38"/>
      <c r="RSK6" s="38"/>
      <c r="RSL6" s="38"/>
      <c r="RSM6" s="38"/>
      <c r="RSN6" s="38"/>
      <c r="RSO6" s="38"/>
      <c r="RSP6" s="38"/>
      <c r="RSQ6" s="38"/>
      <c r="RSR6" s="38"/>
      <c r="RSS6" s="38"/>
      <c r="RST6" s="38"/>
      <c r="RSU6" s="38"/>
      <c r="RSV6" s="38"/>
      <c r="RSW6" s="38"/>
      <c r="RSX6" s="38"/>
      <c r="RSY6" s="38"/>
      <c r="RSZ6" s="38"/>
      <c r="RTA6" s="38"/>
      <c r="RTB6" s="38"/>
      <c r="RTC6" s="38"/>
      <c r="RTD6" s="38"/>
      <c r="RTE6" s="38"/>
      <c r="RTF6" s="38"/>
      <c r="RTG6" s="38"/>
      <c r="RTH6" s="38"/>
      <c r="RTI6" s="38"/>
      <c r="RTJ6" s="38"/>
      <c r="RTK6" s="38"/>
      <c r="RTL6" s="38"/>
      <c r="RTM6" s="38"/>
      <c r="RTN6" s="38"/>
      <c r="RTO6" s="38"/>
      <c r="RTP6" s="38"/>
      <c r="RTQ6" s="38"/>
      <c r="RTR6" s="38"/>
      <c r="RTS6" s="38"/>
      <c r="RTT6" s="38"/>
      <c r="RTU6" s="38"/>
      <c r="RTV6" s="38"/>
      <c r="RTW6" s="38"/>
      <c r="RTX6" s="38"/>
      <c r="RTY6" s="38"/>
      <c r="RTZ6" s="38"/>
      <c r="RUA6" s="38"/>
      <c r="RUB6" s="38"/>
      <c r="RUC6" s="38"/>
      <c r="RUD6" s="38"/>
      <c r="RUE6" s="38"/>
      <c r="RUF6" s="38"/>
      <c r="RUG6" s="38"/>
      <c r="RUH6" s="38"/>
      <c r="RUI6" s="38"/>
      <c r="RUJ6" s="38"/>
      <c r="RUK6" s="38"/>
      <c r="RUL6" s="38"/>
      <c r="RUM6" s="38"/>
      <c r="RUN6" s="38"/>
      <c r="RUO6" s="38"/>
      <c r="RUP6" s="38"/>
      <c r="RUQ6" s="38"/>
      <c r="RUR6" s="38"/>
      <c r="RUS6" s="38"/>
      <c r="RUT6" s="38"/>
      <c r="RUU6" s="38"/>
      <c r="RUV6" s="38"/>
      <c r="RUW6" s="38"/>
      <c r="RUX6" s="38"/>
      <c r="RUY6" s="38"/>
      <c r="RUZ6" s="38"/>
      <c r="RVA6" s="38"/>
      <c r="RVB6" s="38"/>
      <c r="RVC6" s="38"/>
      <c r="RVD6" s="38"/>
      <c r="RVE6" s="38"/>
      <c r="RVF6" s="38"/>
      <c r="RVG6" s="38"/>
      <c r="RVH6" s="38"/>
      <c r="RVI6" s="38"/>
      <c r="RVJ6" s="38"/>
      <c r="RVK6" s="38"/>
      <c r="RVL6" s="38"/>
      <c r="RVM6" s="38"/>
      <c r="RVN6" s="38"/>
      <c r="RVO6" s="38"/>
      <c r="RVP6" s="38"/>
      <c r="RVQ6" s="38"/>
      <c r="RVR6" s="38"/>
      <c r="RVS6" s="38"/>
      <c r="RVT6" s="38"/>
      <c r="RVU6" s="38"/>
      <c r="RVV6" s="38"/>
      <c r="RVW6" s="38"/>
      <c r="RVX6" s="38"/>
      <c r="RVY6" s="38"/>
      <c r="RVZ6" s="38"/>
      <c r="RWA6" s="38"/>
      <c r="RWB6" s="38"/>
      <c r="RWC6" s="38"/>
      <c r="RWD6" s="38"/>
      <c r="RWE6" s="38"/>
      <c r="RWF6" s="38"/>
      <c r="RWG6" s="38"/>
      <c r="RWH6" s="38"/>
      <c r="RWI6" s="38"/>
      <c r="RWJ6" s="38"/>
      <c r="RWK6" s="38"/>
      <c r="RWL6" s="38"/>
      <c r="RWM6" s="38"/>
      <c r="RWN6" s="38"/>
      <c r="RWO6" s="38"/>
      <c r="RWP6" s="38"/>
      <c r="RWQ6" s="38"/>
      <c r="RWR6" s="38"/>
      <c r="RWS6" s="38"/>
      <c r="RWT6" s="38"/>
      <c r="RWU6" s="38"/>
      <c r="RWV6" s="38"/>
      <c r="RWW6" s="38"/>
      <c r="RWX6" s="38"/>
      <c r="RWY6" s="38"/>
      <c r="RWZ6" s="38"/>
      <c r="RXA6" s="38"/>
      <c r="RXB6" s="38"/>
      <c r="RXC6" s="38"/>
      <c r="RXD6" s="38"/>
      <c r="RXE6" s="38"/>
      <c r="RXF6" s="38"/>
      <c r="RXG6" s="38"/>
      <c r="RXH6" s="38"/>
      <c r="RXI6" s="38"/>
      <c r="RXJ6" s="38"/>
      <c r="RXK6" s="38"/>
      <c r="RXL6" s="38"/>
      <c r="RXM6" s="38"/>
      <c r="RXN6" s="38"/>
      <c r="RXO6" s="38"/>
      <c r="RXP6" s="38"/>
      <c r="RXQ6" s="38"/>
      <c r="RXR6" s="38"/>
      <c r="RXS6" s="38"/>
      <c r="RXT6" s="38"/>
      <c r="RXU6" s="38"/>
      <c r="RXV6" s="38"/>
      <c r="RXW6" s="38"/>
      <c r="RXX6" s="38"/>
      <c r="RXY6" s="38"/>
      <c r="RXZ6" s="38"/>
      <c r="RYA6" s="38"/>
      <c r="RYB6" s="38"/>
      <c r="RYC6" s="38"/>
      <c r="RYD6" s="38"/>
      <c r="RYE6" s="38"/>
      <c r="RYF6" s="38"/>
      <c r="RYG6" s="38"/>
      <c r="RYH6" s="38"/>
      <c r="RYI6" s="38"/>
      <c r="RYJ6" s="38"/>
      <c r="RYK6" s="38"/>
      <c r="RYL6" s="38"/>
      <c r="RYM6" s="38"/>
      <c r="RYN6" s="38"/>
      <c r="RYO6" s="38"/>
      <c r="RYP6" s="38"/>
      <c r="RYQ6" s="38"/>
      <c r="RYR6" s="38"/>
      <c r="RYS6" s="38"/>
      <c r="RYT6" s="38"/>
      <c r="RYU6" s="38"/>
      <c r="RYV6" s="38"/>
      <c r="RYW6" s="38"/>
      <c r="RYX6" s="38"/>
      <c r="RYY6" s="38"/>
      <c r="RYZ6" s="38"/>
      <c r="RZA6" s="38"/>
      <c r="RZB6" s="38"/>
      <c r="RZC6" s="38"/>
      <c r="RZD6" s="38"/>
      <c r="RZE6" s="38"/>
      <c r="RZF6" s="38"/>
      <c r="RZG6" s="38"/>
      <c r="RZH6" s="38"/>
      <c r="RZI6" s="38"/>
      <c r="RZJ6" s="38"/>
      <c r="RZK6" s="38"/>
      <c r="RZL6" s="38"/>
      <c r="RZM6" s="38"/>
      <c r="RZN6" s="38"/>
      <c r="RZO6" s="38"/>
      <c r="RZP6" s="38"/>
      <c r="RZQ6" s="38"/>
      <c r="RZR6" s="38"/>
      <c r="RZS6" s="38"/>
      <c r="RZT6" s="38"/>
      <c r="RZU6" s="38"/>
      <c r="RZV6" s="38"/>
      <c r="RZW6" s="38"/>
      <c r="RZX6" s="38"/>
      <c r="RZY6" s="38"/>
      <c r="RZZ6" s="38"/>
      <c r="SAA6" s="38"/>
      <c r="SAB6" s="38"/>
      <c r="SAC6" s="38"/>
      <c r="SAD6" s="38"/>
      <c r="SAE6" s="38"/>
      <c r="SAF6" s="38"/>
      <c r="SAG6" s="38"/>
      <c r="SAH6" s="38"/>
      <c r="SAI6" s="38"/>
      <c r="SAJ6" s="38"/>
      <c r="SAK6" s="38"/>
      <c r="SAL6" s="38"/>
      <c r="SAM6" s="38"/>
      <c r="SAN6" s="38"/>
      <c r="SAO6" s="38"/>
      <c r="SAP6" s="38"/>
      <c r="SAQ6" s="38"/>
      <c r="SAR6" s="38"/>
      <c r="SAS6" s="38"/>
      <c r="SAT6" s="38"/>
      <c r="SAU6" s="38"/>
      <c r="SAV6" s="38"/>
      <c r="SAW6" s="38"/>
      <c r="SAX6" s="38"/>
      <c r="SAY6" s="38"/>
      <c r="SAZ6" s="38"/>
      <c r="SBA6" s="38"/>
      <c r="SBB6" s="38"/>
      <c r="SBC6" s="38"/>
      <c r="SBD6" s="38"/>
      <c r="SBE6" s="38"/>
      <c r="SBF6" s="38"/>
      <c r="SBG6" s="38"/>
      <c r="SBH6" s="38"/>
      <c r="SBI6" s="38"/>
      <c r="SBJ6" s="38"/>
      <c r="SBK6" s="38"/>
      <c r="SBL6" s="38"/>
      <c r="SBM6" s="38"/>
      <c r="SBN6" s="38"/>
      <c r="SBO6" s="38"/>
      <c r="SBP6" s="38"/>
      <c r="SBQ6" s="38"/>
      <c r="SBR6" s="38"/>
      <c r="SBS6" s="38"/>
      <c r="SBT6" s="38"/>
      <c r="SBU6" s="38"/>
      <c r="SBV6" s="38"/>
      <c r="SBW6" s="38"/>
      <c r="SBX6" s="38"/>
      <c r="SBY6" s="38"/>
      <c r="SBZ6" s="38"/>
      <c r="SCA6" s="38"/>
      <c r="SCB6" s="38"/>
      <c r="SCC6" s="38"/>
      <c r="SCD6" s="38"/>
      <c r="SCE6" s="38"/>
      <c r="SCF6" s="38"/>
      <c r="SCG6" s="38"/>
      <c r="SCH6" s="38"/>
      <c r="SCI6" s="38"/>
      <c r="SCJ6" s="38"/>
      <c r="SCK6" s="38"/>
      <c r="SCL6" s="38"/>
      <c r="SCM6" s="38"/>
      <c r="SCN6" s="38"/>
      <c r="SCO6" s="38"/>
      <c r="SCP6" s="38"/>
      <c r="SCQ6" s="38"/>
      <c r="SCR6" s="38"/>
      <c r="SCS6" s="38"/>
      <c r="SCT6" s="38"/>
      <c r="SCU6" s="38"/>
      <c r="SCV6" s="38"/>
      <c r="SCW6" s="38"/>
      <c r="SCX6" s="38"/>
      <c r="SCY6" s="38"/>
      <c r="SCZ6" s="38"/>
      <c r="SDA6" s="38"/>
      <c r="SDB6" s="38"/>
      <c r="SDC6" s="38"/>
      <c r="SDD6" s="38"/>
      <c r="SDE6" s="38"/>
      <c r="SDF6" s="38"/>
      <c r="SDG6" s="38"/>
      <c r="SDH6" s="38"/>
      <c r="SDI6" s="38"/>
      <c r="SDJ6" s="38"/>
      <c r="SDK6" s="38"/>
      <c r="SDL6" s="38"/>
      <c r="SDM6" s="38"/>
      <c r="SDN6" s="38"/>
      <c r="SDO6" s="38"/>
      <c r="SDP6" s="38"/>
      <c r="SDQ6" s="38"/>
      <c r="SDR6" s="38"/>
      <c r="SDS6" s="38"/>
      <c r="SDT6" s="38"/>
      <c r="SDU6" s="38"/>
      <c r="SDV6" s="38"/>
      <c r="SDW6" s="38"/>
      <c r="SDX6" s="38"/>
      <c r="SDY6" s="38"/>
      <c r="SDZ6" s="38"/>
      <c r="SEA6" s="38"/>
      <c r="SEB6" s="38"/>
      <c r="SEC6" s="38"/>
      <c r="SED6" s="38"/>
      <c r="SEE6" s="38"/>
      <c r="SEF6" s="38"/>
      <c r="SEG6" s="38"/>
      <c r="SEH6" s="38"/>
      <c r="SEI6" s="38"/>
      <c r="SEJ6" s="38"/>
      <c r="SEK6" s="38"/>
      <c r="SEL6" s="38"/>
      <c r="SEM6" s="38"/>
      <c r="SEN6" s="38"/>
      <c r="SEO6" s="38"/>
      <c r="SEP6" s="38"/>
      <c r="SEQ6" s="38"/>
      <c r="SER6" s="38"/>
      <c r="SES6" s="38"/>
      <c r="SET6" s="38"/>
      <c r="SEU6" s="38"/>
      <c r="SEV6" s="38"/>
      <c r="SEW6" s="38"/>
      <c r="SEX6" s="38"/>
      <c r="SEY6" s="38"/>
      <c r="SEZ6" s="38"/>
      <c r="SFA6" s="38"/>
      <c r="SFB6" s="38"/>
      <c r="SFC6" s="38"/>
      <c r="SFD6" s="38"/>
      <c r="SFE6" s="38"/>
      <c r="SFF6" s="38"/>
      <c r="SFG6" s="38"/>
      <c r="SFH6" s="38"/>
      <c r="SFI6" s="38"/>
      <c r="SFJ6" s="38"/>
      <c r="SFK6" s="38"/>
      <c r="SFL6" s="38"/>
      <c r="SFM6" s="38"/>
      <c r="SFN6" s="38"/>
      <c r="SFO6" s="38"/>
      <c r="SFP6" s="38"/>
      <c r="SFQ6" s="38"/>
      <c r="SFR6" s="38"/>
      <c r="SFS6" s="38"/>
      <c r="SFT6" s="38"/>
      <c r="SFU6" s="38"/>
      <c r="SFV6" s="38"/>
      <c r="SFW6" s="38"/>
      <c r="SFX6" s="38"/>
      <c r="SFY6" s="38"/>
      <c r="SFZ6" s="38"/>
      <c r="SGA6" s="38"/>
      <c r="SGB6" s="38"/>
      <c r="SGC6" s="38"/>
      <c r="SGD6" s="38"/>
      <c r="SGE6" s="38"/>
      <c r="SGF6" s="38"/>
      <c r="SGG6" s="38"/>
      <c r="SGH6" s="38"/>
      <c r="SGI6" s="38"/>
      <c r="SGJ6" s="38"/>
      <c r="SGK6" s="38"/>
      <c r="SGL6" s="38"/>
      <c r="SGM6" s="38"/>
      <c r="SGN6" s="38"/>
      <c r="SGO6" s="38"/>
      <c r="SGP6" s="38"/>
      <c r="SGQ6" s="38"/>
      <c r="SGR6" s="38"/>
      <c r="SGS6" s="38"/>
      <c r="SGT6" s="38"/>
      <c r="SGU6" s="38"/>
      <c r="SGV6" s="38"/>
      <c r="SGW6" s="38"/>
      <c r="SGX6" s="38"/>
      <c r="SGY6" s="38"/>
      <c r="SGZ6" s="38"/>
      <c r="SHA6" s="38"/>
      <c r="SHB6" s="38"/>
      <c r="SHC6" s="38"/>
      <c r="SHD6" s="38"/>
      <c r="SHE6" s="38"/>
      <c r="SHF6" s="38"/>
      <c r="SHG6" s="38"/>
      <c r="SHH6" s="38"/>
      <c r="SHI6" s="38"/>
      <c r="SHJ6" s="38"/>
      <c r="SHK6" s="38"/>
      <c r="SHL6" s="38"/>
      <c r="SHM6" s="38"/>
      <c r="SHN6" s="38"/>
      <c r="SHO6" s="38"/>
      <c r="SHP6" s="38"/>
      <c r="SHQ6" s="38"/>
      <c r="SHR6" s="38"/>
      <c r="SHS6" s="38"/>
      <c r="SHT6" s="38"/>
      <c r="SHU6" s="38"/>
      <c r="SHV6" s="38"/>
      <c r="SHW6" s="38"/>
      <c r="SHX6" s="38"/>
      <c r="SHY6" s="38"/>
      <c r="SHZ6" s="38"/>
      <c r="SIA6" s="38"/>
      <c r="SIB6" s="38"/>
      <c r="SIC6" s="38"/>
      <c r="SID6" s="38"/>
      <c r="SIE6" s="38"/>
      <c r="SIF6" s="38"/>
      <c r="SIG6" s="38"/>
      <c r="SIH6" s="38"/>
      <c r="SII6" s="38"/>
      <c r="SIJ6" s="38"/>
      <c r="SIK6" s="38"/>
      <c r="SIL6" s="38"/>
      <c r="SIM6" s="38"/>
      <c r="SIN6" s="38"/>
      <c r="SIO6" s="38"/>
      <c r="SIP6" s="38"/>
      <c r="SIQ6" s="38"/>
      <c r="SIR6" s="38"/>
      <c r="SIS6" s="38"/>
      <c r="SIT6" s="38"/>
      <c r="SIU6" s="38"/>
      <c r="SIV6" s="38"/>
      <c r="SIW6" s="38"/>
      <c r="SIX6" s="38"/>
      <c r="SIY6" s="38"/>
      <c r="SIZ6" s="38"/>
      <c r="SJA6" s="38"/>
      <c r="SJB6" s="38"/>
      <c r="SJC6" s="38"/>
      <c r="SJD6" s="38"/>
      <c r="SJE6" s="38"/>
      <c r="SJF6" s="38"/>
      <c r="SJG6" s="38"/>
      <c r="SJH6" s="38"/>
      <c r="SJI6" s="38"/>
      <c r="SJJ6" s="38"/>
      <c r="SJK6" s="38"/>
      <c r="SJL6" s="38"/>
      <c r="SJM6" s="38"/>
      <c r="SJN6" s="38"/>
      <c r="SJO6" s="38"/>
      <c r="SJP6" s="38"/>
      <c r="SJQ6" s="38"/>
      <c r="SJR6" s="38"/>
      <c r="SJS6" s="38"/>
      <c r="SJT6" s="38"/>
      <c r="SJU6" s="38"/>
      <c r="SJV6" s="38"/>
      <c r="SJW6" s="38"/>
      <c r="SJX6" s="38"/>
      <c r="SJY6" s="38"/>
      <c r="SJZ6" s="38"/>
      <c r="SKA6" s="38"/>
      <c r="SKB6" s="38"/>
      <c r="SKC6" s="38"/>
      <c r="SKD6" s="38"/>
      <c r="SKE6" s="38"/>
      <c r="SKF6" s="38"/>
      <c r="SKG6" s="38"/>
      <c r="SKH6" s="38"/>
      <c r="SKI6" s="38"/>
      <c r="SKJ6" s="38"/>
      <c r="SKK6" s="38"/>
      <c r="SKL6" s="38"/>
      <c r="SKM6" s="38"/>
      <c r="SKN6" s="38"/>
      <c r="SKO6" s="38"/>
      <c r="SKP6" s="38"/>
      <c r="SKQ6" s="38"/>
      <c r="SKR6" s="38"/>
      <c r="SKS6" s="38"/>
      <c r="SKT6" s="38"/>
      <c r="SKU6" s="38"/>
      <c r="SKV6" s="38"/>
      <c r="SKW6" s="38"/>
      <c r="SKX6" s="38"/>
      <c r="SKY6" s="38"/>
      <c r="SKZ6" s="38"/>
      <c r="SLA6" s="38"/>
      <c r="SLB6" s="38"/>
      <c r="SLC6" s="38"/>
      <c r="SLD6" s="38"/>
      <c r="SLE6" s="38"/>
      <c r="SLF6" s="38"/>
      <c r="SLG6" s="38"/>
      <c r="SLH6" s="38"/>
      <c r="SLI6" s="38"/>
      <c r="SLJ6" s="38"/>
      <c r="SLK6" s="38"/>
      <c r="SLL6" s="38"/>
      <c r="SLM6" s="38"/>
      <c r="SLN6" s="38"/>
      <c r="SLO6" s="38"/>
      <c r="SLP6" s="38"/>
      <c r="SLQ6" s="38"/>
      <c r="SLR6" s="38"/>
      <c r="SLS6" s="38"/>
      <c r="SLT6" s="38"/>
      <c r="SLU6" s="38"/>
      <c r="SLV6" s="38"/>
      <c r="SLW6" s="38"/>
      <c r="SLX6" s="38"/>
      <c r="SLY6" s="38"/>
      <c r="SLZ6" s="38"/>
      <c r="SMA6" s="38"/>
      <c r="SMB6" s="38"/>
      <c r="SMC6" s="38"/>
      <c r="SMD6" s="38"/>
      <c r="SME6" s="38"/>
      <c r="SMF6" s="38"/>
      <c r="SMG6" s="38"/>
      <c r="SMH6" s="38"/>
      <c r="SMI6" s="38"/>
      <c r="SMJ6" s="38"/>
      <c r="SMK6" s="38"/>
      <c r="SML6" s="38"/>
      <c r="SMM6" s="38"/>
      <c r="SMN6" s="38"/>
      <c r="SMO6" s="38"/>
      <c r="SMP6" s="38"/>
      <c r="SMQ6" s="38"/>
      <c r="SMR6" s="38"/>
      <c r="SMS6" s="38"/>
      <c r="SMT6" s="38"/>
      <c r="SMU6" s="38"/>
      <c r="SMV6" s="38"/>
      <c r="SMW6" s="38"/>
      <c r="SMX6" s="38"/>
      <c r="SMY6" s="38"/>
      <c r="SMZ6" s="38"/>
      <c r="SNA6" s="38"/>
      <c r="SNB6" s="38"/>
      <c r="SNC6" s="38"/>
      <c r="SND6" s="38"/>
      <c r="SNE6" s="38"/>
      <c r="SNF6" s="38"/>
      <c r="SNG6" s="38"/>
      <c r="SNH6" s="38"/>
      <c r="SNI6" s="38"/>
      <c r="SNJ6" s="38"/>
      <c r="SNK6" s="38"/>
      <c r="SNL6" s="38"/>
      <c r="SNM6" s="38"/>
      <c r="SNN6" s="38"/>
      <c r="SNO6" s="38"/>
      <c r="SNP6" s="38"/>
      <c r="SNQ6" s="38"/>
      <c r="SNR6" s="38"/>
      <c r="SNS6" s="38"/>
      <c r="SNT6" s="38"/>
      <c r="SNU6" s="38"/>
      <c r="SNV6" s="38"/>
      <c r="SNW6" s="38"/>
      <c r="SNX6" s="38"/>
      <c r="SNY6" s="38"/>
      <c r="SNZ6" s="38"/>
      <c r="SOA6" s="38"/>
      <c r="SOB6" s="38"/>
      <c r="SOC6" s="38"/>
      <c r="SOD6" s="38"/>
      <c r="SOE6" s="38"/>
      <c r="SOF6" s="38"/>
      <c r="SOG6" s="38"/>
      <c r="SOH6" s="38"/>
      <c r="SOI6" s="38"/>
      <c r="SOJ6" s="38"/>
      <c r="SOK6" s="38"/>
      <c r="SOL6" s="38"/>
      <c r="SOM6" s="38"/>
      <c r="SON6" s="38"/>
      <c r="SOO6" s="38"/>
      <c r="SOP6" s="38"/>
      <c r="SOQ6" s="38"/>
      <c r="SOR6" s="38"/>
      <c r="SOS6" s="38"/>
      <c r="SOT6" s="38"/>
      <c r="SOU6" s="38"/>
      <c r="SOV6" s="38"/>
      <c r="SOW6" s="38"/>
      <c r="SOX6" s="38"/>
      <c r="SOY6" s="38"/>
      <c r="SOZ6" s="38"/>
      <c r="SPA6" s="38"/>
      <c r="SPB6" s="38"/>
      <c r="SPC6" s="38"/>
      <c r="SPD6" s="38"/>
      <c r="SPE6" s="38"/>
      <c r="SPF6" s="38"/>
      <c r="SPG6" s="38"/>
      <c r="SPH6" s="38"/>
      <c r="SPI6" s="38"/>
      <c r="SPJ6" s="38"/>
      <c r="SPK6" s="38"/>
      <c r="SPL6" s="38"/>
      <c r="SPM6" s="38"/>
      <c r="SPN6" s="38"/>
      <c r="SPO6" s="38"/>
      <c r="SPP6" s="38"/>
      <c r="SPQ6" s="38"/>
      <c r="SPR6" s="38"/>
      <c r="SPS6" s="38"/>
      <c r="SPT6" s="38"/>
      <c r="SPU6" s="38"/>
      <c r="SPV6" s="38"/>
      <c r="SPW6" s="38"/>
      <c r="SPX6" s="38"/>
      <c r="SPY6" s="38"/>
      <c r="SPZ6" s="38"/>
      <c r="SQA6" s="38"/>
      <c r="SQB6" s="38"/>
      <c r="SQC6" s="38"/>
      <c r="SQD6" s="38"/>
      <c r="SQE6" s="38"/>
      <c r="SQF6" s="38"/>
      <c r="SQG6" s="38"/>
      <c r="SQH6" s="38"/>
      <c r="SQI6" s="38"/>
      <c r="SQJ6" s="38"/>
      <c r="SQK6" s="38"/>
      <c r="SQL6" s="38"/>
      <c r="SQM6" s="38"/>
      <c r="SQN6" s="38"/>
      <c r="SQO6" s="38"/>
      <c r="SQP6" s="38"/>
      <c r="SQQ6" s="38"/>
      <c r="SQR6" s="38"/>
      <c r="SQS6" s="38"/>
      <c r="SQT6" s="38"/>
      <c r="SQU6" s="38"/>
      <c r="SQV6" s="38"/>
      <c r="SQW6" s="38"/>
      <c r="SQX6" s="38"/>
      <c r="SQY6" s="38"/>
      <c r="SQZ6" s="38"/>
      <c r="SRA6" s="38"/>
      <c r="SRB6" s="38"/>
      <c r="SRC6" s="38"/>
      <c r="SRD6" s="38"/>
      <c r="SRE6" s="38"/>
      <c r="SRF6" s="38"/>
      <c r="SRG6" s="38"/>
      <c r="SRH6" s="38"/>
      <c r="SRI6" s="38"/>
      <c r="SRJ6" s="38"/>
      <c r="SRK6" s="38"/>
      <c r="SRL6" s="38"/>
      <c r="SRM6" s="38"/>
      <c r="SRN6" s="38"/>
      <c r="SRO6" s="38"/>
      <c r="SRP6" s="38"/>
      <c r="SRQ6" s="38"/>
      <c r="SRR6" s="38"/>
      <c r="SRS6" s="38"/>
      <c r="SRT6" s="38"/>
      <c r="SRU6" s="38"/>
      <c r="SRV6" s="38"/>
      <c r="SRW6" s="38"/>
      <c r="SRX6" s="38"/>
      <c r="SRY6" s="38"/>
      <c r="SRZ6" s="38"/>
      <c r="SSA6" s="38"/>
      <c r="SSB6" s="38"/>
      <c r="SSC6" s="38"/>
      <c r="SSD6" s="38"/>
      <c r="SSE6" s="38"/>
      <c r="SSF6" s="38"/>
      <c r="SSG6" s="38"/>
      <c r="SSH6" s="38"/>
      <c r="SSI6" s="38"/>
      <c r="SSJ6" s="38"/>
      <c r="SSK6" s="38"/>
      <c r="SSL6" s="38"/>
      <c r="SSM6" s="38"/>
      <c r="SSN6" s="38"/>
      <c r="SSO6" s="38"/>
      <c r="SSP6" s="38"/>
      <c r="SSQ6" s="38"/>
      <c r="SSR6" s="38"/>
      <c r="SSS6" s="38"/>
      <c r="SST6" s="38"/>
      <c r="SSU6" s="38"/>
      <c r="SSV6" s="38"/>
      <c r="SSW6" s="38"/>
      <c r="SSX6" s="38"/>
      <c r="SSY6" s="38"/>
      <c r="SSZ6" s="38"/>
      <c r="STA6" s="38"/>
      <c r="STB6" s="38"/>
      <c r="STC6" s="38"/>
      <c r="STD6" s="38"/>
      <c r="STE6" s="38"/>
      <c r="STF6" s="38"/>
      <c r="STG6" s="38"/>
      <c r="STH6" s="38"/>
      <c r="STI6" s="38"/>
      <c r="STJ6" s="38"/>
      <c r="STK6" s="38"/>
      <c r="STL6" s="38"/>
      <c r="STM6" s="38"/>
      <c r="STN6" s="38"/>
      <c r="STO6" s="38"/>
      <c r="STP6" s="38"/>
      <c r="STQ6" s="38"/>
      <c r="STR6" s="38"/>
      <c r="STS6" s="38"/>
      <c r="STT6" s="38"/>
      <c r="STU6" s="38"/>
      <c r="STV6" s="38"/>
      <c r="STW6" s="38"/>
      <c r="STX6" s="38"/>
      <c r="STY6" s="38"/>
      <c r="STZ6" s="38"/>
      <c r="SUA6" s="38"/>
      <c r="SUB6" s="38"/>
      <c r="SUC6" s="38"/>
      <c r="SUD6" s="38"/>
      <c r="SUE6" s="38"/>
      <c r="SUF6" s="38"/>
      <c r="SUG6" s="38"/>
      <c r="SUH6" s="38"/>
      <c r="SUI6" s="38"/>
      <c r="SUJ6" s="38"/>
      <c r="SUK6" s="38"/>
      <c r="SUL6" s="38"/>
      <c r="SUM6" s="38"/>
      <c r="SUN6" s="38"/>
      <c r="SUO6" s="38"/>
      <c r="SUP6" s="38"/>
      <c r="SUQ6" s="38"/>
      <c r="SUR6" s="38"/>
      <c r="SUS6" s="38"/>
      <c r="SUT6" s="38"/>
      <c r="SUU6" s="38"/>
      <c r="SUV6" s="38"/>
      <c r="SUW6" s="38"/>
      <c r="SUX6" s="38"/>
      <c r="SUY6" s="38"/>
      <c r="SUZ6" s="38"/>
      <c r="SVA6" s="38"/>
      <c r="SVB6" s="38"/>
      <c r="SVC6" s="38"/>
      <c r="SVD6" s="38"/>
      <c r="SVE6" s="38"/>
      <c r="SVF6" s="38"/>
      <c r="SVG6" s="38"/>
      <c r="SVH6" s="38"/>
      <c r="SVI6" s="38"/>
      <c r="SVJ6" s="38"/>
      <c r="SVK6" s="38"/>
      <c r="SVL6" s="38"/>
      <c r="SVM6" s="38"/>
      <c r="SVN6" s="38"/>
      <c r="SVO6" s="38"/>
      <c r="SVP6" s="38"/>
      <c r="SVQ6" s="38"/>
      <c r="SVR6" s="38"/>
      <c r="SVS6" s="38"/>
      <c r="SVT6" s="38"/>
      <c r="SVU6" s="38"/>
      <c r="SVV6" s="38"/>
      <c r="SVW6" s="38"/>
      <c r="SVX6" s="38"/>
      <c r="SVY6" s="38"/>
      <c r="SVZ6" s="38"/>
      <c r="SWA6" s="38"/>
      <c r="SWB6" s="38"/>
      <c r="SWC6" s="38"/>
      <c r="SWD6" s="38"/>
      <c r="SWE6" s="38"/>
      <c r="SWF6" s="38"/>
      <c r="SWG6" s="38"/>
      <c r="SWH6" s="38"/>
      <c r="SWI6" s="38"/>
      <c r="SWJ6" s="38"/>
      <c r="SWK6" s="38"/>
      <c r="SWL6" s="38"/>
      <c r="SWM6" s="38"/>
      <c r="SWN6" s="38"/>
      <c r="SWO6" s="38"/>
      <c r="SWP6" s="38"/>
      <c r="SWQ6" s="38"/>
      <c r="SWR6" s="38"/>
      <c r="SWS6" s="38"/>
      <c r="SWT6" s="38"/>
      <c r="SWU6" s="38"/>
      <c r="SWV6" s="38"/>
      <c r="SWW6" s="38"/>
      <c r="SWX6" s="38"/>
      <c r="SWY6" s="38"/>
      <c r="SWZ6" s="38"/>
      <c r="SXA6" s="38"/>
      <c r="SXB6" s="38"/>
      <c r="SXC6" s="38"/>
      <c r="SXD6" s="38"/>
      <c r="SXE6" s="38"/>
      <c r="SXF6" s="38"/>
      <c r="SXG6" s="38"/>
      <c r="SXH6" s="38"/>
      <c r="SXI6" s="38"/>
      <c r="SXJ6" s="38"/>
      <c r="SXK6" s="38"/>
      <c r="SXL6" s="38"/>
      <c r="SXM6" s="38"/>
      <c r="SXN6" s="38"/>
      <c r="SXO6" s="38"/>
      <c r="SXP6" s="38"/>
      <c r="SXQ6" s="38"/>
      <c r="SXR6" s="38"/>
      <c r="SXS6" s="38"/>
      <c r="SXT6" s="38"/>
      <c r="SXU6" s="38"/>
      <c r="SXV6" s="38"/>
      <c r="SXW6" s="38"/>
      <c r="SXX6" s="38"/>
      <c r="SXY6" s="38"/>
      <c r="SXZ6" s="38"/>
      <c r="SYA6" s="38"/>
      <c r="SYB6" s="38"/>
      <c r="SYC6" s="38"/>
      <c r="SYD6" s="38"/>
      <c r="SYE6" s="38"/>
      <c r="SYF6" s="38"/>
      <c r="SYG6" s="38"/>
      <c r="SYH6" s="38"/>
      <c r="SYI6" s="38"/>
      <c r="SYJ6" s="38"/>
      <c r="SYK6" s="38"/>
      <c r="SYL6" s="38"/>
      <c r="SYM6" s="38"/>
      <c r="SYN6" s="38"/>
      <c r="SYO6" s="38"/>
      <c r="SYP6" s="38"/>
      <c r="SYQ6" s="38"/>
      <c r="SYR6" s="38"/>
      <c r="SYS6" s="38"/>
      <c r="SYT6" s="38"/>
      <c r="SYU6" s="38"/>
      <c r="SYV6" s="38"/>
      <c r="SYW6" s="38"/>
      <c r="SYX6" s="38"/>
      <c r="SYY6" s="38"/>
      <c r="SYZ6" s="38"/>
      <c r="SZA6" s="38"/>
      <c r="SZB6" s="38"/>
      <c r="SZC6" s="38"/>
      <c r="SZD6" s="38"/>
      <c r="SZE6" s="38"/>
      <c r="SZF6" s="38"/>
      <c r="SZG6" s="38"/>
      <c r="SZH6" s="38"/>
      <c r="SZI6" s="38"/>
      <c r="SZJ6" s="38"/>
      <c r="SZK6" s="38"/>
      <c r="SZL6" s="38"/>
      <c r="SZM6" s="38"/>
      <c r="SZN6" s="38"/>
      <c r="SZO6" s="38"/>
      <c r="SZP6" s="38"/>
      <c r="SZQ6" s="38"/>
      <c r="SZR6" s="38"/>
      <c r="SZS6" s="38"/>
      <c r="SZT6" s="38"/>
      <c r="SZU6" s="38"/>
      <c r="SZV6" s="38"/>
      <c r="SZW6" s="38"/>
      <c r="SZX6" s="38"/>
      <c r="SZY6" s="38"/>
      <c r="SZZ6" s="38"/>
      <c r="TAA6" s="38"/>
      <c r="TAB6" s="38"/>
      <c r="TAC6" s="38"/>
      <c r="TAD6" s="38"/>
      <c r="TAE6" s="38"/>
      <c r="TAF6" s="38"/>
      <c r="TAG6" s="38"/>
      <c r="TAH6" s="38"/>
      <c r="TAI6" s="38"/>
      <c r="TAJ6" s="38"/>
      <c r="TAK6" s="38"/>
      <c r="TAL6" s="38"/>
      <c r="TAM6" s="38"/>
      <c r="TAN6" s="38"/>
      <c r="TAO6" s="38"/>
      <c r="TAP6" s="38"/>
      <c r="TAQ6" s="38"/>
      <c r="TAR6" s="38"/>
      <c r="TAS6" s="38"/>
      <c r="TAT6" s="38"/>
      <c r="TAU6" s="38"/>
      <c r="TAV6" s="38"/>
      <c r="TAW6" s="38"/>
      <c r="TAX6" s="38"/>
      <c r="TAY6" s="38"/>
      <c r="TAZ6" s="38"/>
      <c r="TBA6" s="38"/>
      <c r="TBB6" s="38"/>
      <c r="TBC6" s="38"/>
      <c r="TBD6" s="38"/>
      <c r="TBE6" s="38"/>
      <c r="TBF6" s="38"/>
      <c r="TBG6" s="38"/>
      <c r="TBH6" s="38"/>
      <c r="TBI6" s="38"/>
      <c r="TBJ6" s="38"/>
      <c r="TBK6" s="38"/>
      <c r="TBL6" s="38"/>
      <c r="TBM6" s="38"/>
      <c r="TBN6" s="38"/>
      <c r="TBO6" s="38"/>
      <c r="TBP6" s="38"/>
      <c r="TBQ6" s="38"/>
      <c r="TBR6" s="38"/>
      <c r="TBS6" s="38"/>
      <c r="TBT6" s="38"/>
      <c r="TBU6" s="38"/>
      <c r="TBV6" s="38"/>
      <c r="TBW6" s="38"/>
      <c r="TBX6" s="38"/>
      <c r="TBY6" s="38"/>
      <c r="TBZ6" s="38"/>
      <c r="TCA6" s="38"/>
      <c r="TCB6" s="38"/>
      <c r="TCC6" s="38"/>
      <c r="TCD6" s="38"/>
      <c r="TCE6" s="38"/>
      <c r="TCF6" s="38"/>
      <c r="TCG6" s="38"/>
      <c r="TCH6" s="38"/>
      <c r="TCI6" s="38"/>
      <c r="TCJ6" s="38"/>
      <c r="TCK6" s="38"/>
      <c r="TCL6" s="38"/>
      <c r="TCM6" s="38"/>
      <c r="TCN6" s="38"/>
      <c r="TCO6" s="38"/>
      <c r="TCP6" s="38"/>
      <c r="TCQ6" s="38"/>
      <c r="TCR6" s="38"/>
      <c r="TCS6" s="38"/>
      <c r="TCT6" s="38"/>
      <c r="TCU6" s="38"/>
      <c r="TCV6" s="38"/>
      <c r="TCW6" s="38"/>
      <c r="TCX6" s="38"/>
      <c r="TCY6" s="38"/>
      <c r="TCZ6" s="38"/>
      <c r="TDA6" s="38"/>
      <c r="TDB6" s="38"/>
      <c r="TDC6" s="38"/>
      <c r="TDD6" s="38"/>
      <c r="TDE6" s="38"/>
      <c r="TDF6" s="38"/>
      <c r="TDG6" s="38"/>
      <c r="TDH6" s="38"/>
      <c r="TDI6" s="38"/>
      <c r="TDJ6" s="38"/>
      <c r="TDK6" s="38"/>
      <c r="TDL6" s="38"/>
      <c r="TDM6" s="38"/>
      <c r="TDN6" s="38"/>
      <c r="TDO6" s="38"/>
      <c r="TDP6" s="38"/>
      <c r="TDQ6" s="38"/>
      <c r="TDR6" s="38"/>
      <c r="TDS6" s="38"/>
      <c r="TDT6" s="38"/>
      <c r="TDU6" s="38"/>
      <c r="TDV6" s="38"/>
      <c r="TDW6" s="38"/>
      <c r="TDX6" s="38"/>
      <c r="TDY6" s="38"/>
      <c r="TDZ6" s="38"/>
      <c r="TEA6" s="38"/>
      <c r="TEB6" s="38"/>
      <c r="TEC6" s="38"/>
      <c r="TED6" s="38"/>
      <c r="TEE6" s="38"/>
      <c r="TEF6" s="38"/>
      <c r="TEG6" s="38"/>
      <c r="TEH6" s="38"/>
      <c r="TEI6" s="38"/>
      <c r="TEJ6" s="38"/>
      <c r="TEK6" s="38"/>
      <c r="TEL6" s="38"/>
      <c r="TEM6" s="38"/>
      <c r="TEN6" s="38"/>
      <c r="TEO6" s="38"/>
      <c r="TEP6" s="38"/>
      <c r="TEQ6" s="38"/>
      <c r="TER6" s="38"/>
      <c r="TES6" s="38"/>
      <c r="TET6" s="38"/>
      <c r="TEU6" s="38"/>
      <c r="TEV6" s="38"/>
      <c r="TEW6" s="38"/>
      <c r="TEX6" s="38"/>
      <c r="TEY6" s="38"/>
      <c r="TEZ6" s="38"/>
      <c r="TFA6" s="38"/>
      <c r="TFB6" s="38"/>
      <c r="TFC6" s="38"/>
      <c r="TFD6" s="38"/>
      <c r="TFE6" s="38"/>
      <c r="TFF6" s="38"/>
      <c r="TFG6" s="38"/>
      <c r="TFH6" s="38"/>
      <c r="TFI6" s="38"/>
      <c r="TFJ6" s="38"/>
      <c r="TFK6" s="38"/>
      <c r="TFL6" s="38"/>
      <c r="TFM6" s="38"/>
      <c r="TFN6" s="38"/>
      <c r="TFO6" s="38"/>
      <c r="TFP6" s="38"/>
      <c r="TFQ6" s="38"/>
      <c r="TFR6" s="38"/>
      <c r="TFS6" s="38"/>
      <c r="TFT6" s="38"/>
      <c r="TFU6" s="38"/>
      <c r="TFV6" s="38"/>
      <c r="TFW6" s="38"/>
      <c r="TFX6" s="38"/>
      <c r="TFY6" s="38"/>
      <c r="TFZ6" s="38"/>
      <c r="TGA6" s="38"/>
      <c r="TGB6" s="38"/>
      <c r="TGC6" s="38"/>
      <c r="TGD6" s="38"/>
      <c r="TGE6" s="38"/>
      <c r="TGF6" s="38"/>
      <c r="TGG6" s="38"/>
      <c r="TGH6" s="38"/>
      <c r="TGI6" s="38"/>
      <c r="TGJ6" s="38"/>
      <c r="TGK6" s="38"/>
      <c r="TGL6" s="38"/>
      <c r="TGM6" s="38"/>
      <c r="TGN6" s="38"/>
      <c r="TGO6" s="38"/>
      <c r="TGP6" s="38"/>
      <c r="TGQ6" s="38"/>
      <c r="TGR6" s="38"/>
      <c r="TGS6" s="38"/>
      <c r="TGT6" s="38"/>
      <c r="TGU6" s="38"/>
      <c r="TGV6" s="38"/>
      <c r="TGW6" s="38"/>
      <c r="TGX6" s="38"/>
      <c r="TGY6" s="38"/>
      <c r="TGZ6" s="38"/>
      <c r="THA6" s="38"/>
      <c r="THB6" s="38"/>
      <c r="THC6" s="38"/>
      <c r="THD6" s="38"/>
      <c r="THE6" s="38"/>
      <c r="THF6" s="38"/>
      <c r="THG6" s="38"/>
      <c r="THH6" s="38"/>
      <c r="THI6" s="38"/>
      <c r="THJ6" s="38"/>
      <c r="THK6" s="38"/>
      <c r="THL6" s="38"/>
      <c r="THM6" s="38"/>
      <c r="THN6" s="38"/>
      <c r="THO6" s="38"/>
      <c r="THP6" s="38"/>
      <c r="THQ6" s="38"/>
      <c r="THR6" s="38"/>
      <c r="THS6" s="38"/>
      <c r="THT6" s="38"/>
      <c r="THU6" s="38"/>
      <c r="THV6" s="38"/>
      <c r="THW6" s="38"/>
      <c r="THX6" s="38"/>
      <c r="THY6" s="38"/>
      <c r="THZ6" s="38"/>
      <c r="TIA6" s="38"/>
      <c r="TIB6" s="38"/>
      <c r="TIC6" s="38"/>
      <c r="TID6" s="38"/>
      <c r="TIE6" s="38"/>
      <c r="TIF6" s="38"/>
      <c r="TIG6" s="38"/>
      <c r="TIH6" s="38"/>
      <c r="TII6" s="38"/>
      <c r="TIJ6" s="38"/>
      <c r="TIK6" s="38"/>
      <c r="TIL6" s="38"/>
      <c r="TIM6" s="38"/>
      <c r="TIN6" s="38"/>
      <c r="TIO6" s="38"/>
      <c r="TIP6" s="38"/>
      <c r="TIQ6" s="38"/>
      <c r="TIR6" s="38"/>
      <c r="TIS6" s="38"/>
      <c r="TIT6" s="38"/>
      <c r="TIU6" s="38"/>
      <c r="TIV6" s="38"/>
      <c r="TIW6" s="38"/>
      <c r="TIX6" s="38"/>
      <c r="TIY6" s="38"/>
      <c r="TIZ6" s="38"/>
      <c r="TJA6" s="38"/>
      <c r="TJB6" s="38"/>
      <c r="TJC6" s="38"/>
      <c r="TJD6" s="38"/>
      <c r="TJE6" s="38"/>
      <c r="TJF6" s="38"/>
      <c r="TJG6" s="38"/>
      <c r="TJH6" s="38"/>
      <c r="TJI6" s="38"/>
      <c r="TJJ6" s="38"/>
      <c r="TJK6" s="38"/>
      <c r="TJL6" s="38"/>
      <c r="TJM6" s="38"/>
      <c r="TJN6" s="38"/>
      <c r="TJO6" s="38"/>
      <c r="TJP6" s="38"/>
      <c r="TJQ6" s="38"/>
      <c r="TJR6" s="38"/>
      <c r="TJS6" s="38"/>
      <c r="TJT6" s="38"/>
      <c r="TJU6" s="38"/>
      <c r="TJV6" s="38"/>
      <c r="TJW6" s="38"/>
      <c r="TJX6" s="38"/>
      <c r="TJY6" s="38"/>
      <c r="TJZ6" s="38"/>
      <c r="TKA6" s="38"/>
      <c r="TKB6" s="38"/>
      <c r="TKC6" s="38"/>
      <c r="TKD6" s="38"/>
      <c r="TKE6" s="38"/>
      <c r="TKF6" s="38"/>
      <c r="TKG6" s="38"/>
      <c r="TKH6" s="38"/>
      <c r="TKI6" s="38"/>
      <c r="TKJ6" s="38"/>
      <c r="TKK6" s="38"/>
      <c r="TKL6" s="38"/>
      <c r="TKM6" s="38"/>
      <c r="TKN6" s="38"/>
      <c r="TKO6" s="38"/>
      <c r="TKP6" s="38"/>
      <c r="TKQ6" s="38"/>
      <c r="TKR6" s="38"/>
      <c r="TKS6" s="38"/>
      <c r="TKT6" s="38"/>
      <c r="TKU6" s="38"/>
      <c r="TKV6" s="38"/>
      <c r="TKW6" s="38"/>
      <c r="TKX6" s="38"/>
      <c r="TKY6" s="38"/>
      <c r="TKZ6" s="38"/>
      <c r="TLA6" s="38"/>
      <c r="TLB6" s="38"/>
      <c r="TLC6" s="38"/>
      <c r="TLD6" s="38"/>
      <c r="TLE6" s="38"/>
      <c r="TLF6" s="38"/>
      <c r="TLG6" s="38"/>
      <c r="TLH6" s="38"/>
      <c r="TLI6" s="38"/>
      <c r="TLJ6" s="38"/>
      <c r="TLK6" s="38"/>
      <c r="TLL6" s="38"/>
      <c r="TLM6" s="38"/>
      <c r="TLN6" s="38"/>
      <c r="TLO6" s="38"/>
      <c r="TLP6" s="38"/>
      <c r="TLQ6" s="38"/>
      <c r="TLR6" s="38"/>
      <c r="TLS6" s="38"/>
      <c r="TLT6" s="38"/>
      <c r="TLU6" s="38"/>
      <c r="TLV6" s="38"/>
      <c r="TLW6" s="38"/>
      <c r="TLX6" s="38"/>
      <c r="TLY6" s="38"/>
      <c r="TLZ6" s="38"/>
      <c r="TMA6" s="38"/>
      <c r="TMB6" s="38"/>
      <c r="TMC6" s="38"/>
      <c r="TMD6" s="38"/>
      <c r="TME6" s="38"/>
      <c r="TMF6" s="38"/>
      <c r="TMG6" s="38"/>
      <c r="TMH6" s="38"/>
      <c r="TMI6" s="38"/>
      <c r="TMJ6" s="38"/>
      <c r="TMK6" s="38"/>
      <c r="TML6" s="38"/>
      <c r="TMM6" s="38"/>
      <c r="TMN6" s="38"/>
      <c r="TMO6" s="38"/>
      <c r="TMP6" s="38"/>
      <c r="TMQ6" s="38"/>
      <c r="TMR6" s="38"/>
      <c r="TMS6" s="38"/>
      <c r="TMT6" s="38"/>
      <c r="TMU6" s="38"/>
      <c r="TMV6" s="38"/>
      <c r="TMW6" s="38"/>
      <c r="TMX6" s="38"/>
      <c r="TMY6" s="38"/>
      <c r="TMZ6" s="38"/>
      <c r="TNA6" s="38"/>
      <c r="TNB6" s="38"/>
      <c r="TNC6" s="38"/>
      <c r="TND6" s="38"/>
      <c r="TNE6" s="38"/>
      <c r="TNF6" s="38"/>
      <c r="TNG6" s="38"/>
      <c r="TNH6" s="38"/>
      <c r="TNI6" s="38"/>
      <c r="TNJ6" s="38"/>
      <c r="TNK6" s="38"/>
      <c r="TNL6" s="38"/>
      <c r="TNM6" s="38"/>
      <c r="TNN6" s="38"/>
      <c r="TNO6" s="38"/>
      <c r="TNP6" s="38"/>
      <c r="TNQ6" s="38"/>
      <c r="TNR6" s="38"/>
      <c r="TNS6" s="38"/>
      <c r="TNT6" s="38"/>
      <c r="TNU6" s="38"/>
      <c r="TNV6" s="38"/>
      <c r="TNW6" s="38"/>
      <c r="TNX6" s="38"/>
      <c r="TNY6" s="38"/>
      <c r="TNZ6" s="38"/>
      <c r="TOA6" s="38"/>
      <c r="TOB6" s="38"/>
      <c r="TOC6" s="38"/>
      <c r="TOD6" s="38"/>
      <c r="TOE6" s="38"/>
      <c r="TOF6" s="38"/>
      <c r="TOG6" s="38"/>
      <c r="TOH6" s="38"/>
      <c r="TOI6" s="38"/>
      <c r="TOJ6" s="38"/>
      <c r="TOK6" s="38"/>
      <c r="TOL6" s="38"/>
      <c r="TOM6" s="38"/>
      <c r="TON6" s="38"/>
      <c r="TOO6" s="38"/>
      <c r="TOP6" s="38"/>
      <c r="TOQ6" s="38"/>
      <c r="TOR6" s="38"/>
      <c r="TOS6" s="38"/>
      <c r="TOT6" s="38"/>
      <c r="TOU6" s="38"/>
      <c r="TOV6" s="38"/>
      <c r="TOW6" s="38"/>
      <c r="TOX6" s="38"/>
      <c r="TOY6" s="38"/>
      <c r="TOZ6" s="38"/>
      <c r="TPA6" s="38"/>
      <c r="TPB6" s="38"/>
      <c r="TPC6" s="38"/>
      <c r="TPD6" s="38"/>
      <c r="TPE6" s="38"/>
      <c r="TPF6" s="38"/>
      <c r="TPG6" s="38"/>
      <c r="TPH6" s="38"/>
      <c r="TPI6" s="38"/>
      <c r="TPJ6" s="38"/>
      <c r="TPK6" s="38"/>
      <c r="TPL6" s="38"/>
      <c r="TPM6" s="38"/>
      <c r="TPN6" s="38"/>
      <c r="TPO6" s="38"/>
      <c r="TPP6" s="38"/>
      <c r="TPQ6" s="38"/>
      <c r="TPR6" s="38"/>
      <c r="TPS6" s="38"/>
      <c r="TPT6" s="38"/>
      <c r="TPU6" s="38"/>
      <c r="TPV6" s="38"/>
      <c r="TPW6" s="38"/>
      <c r="TPX6" s="38"/>
      <c r="TPY6" s="38"/>
      <c r="TPZ6" s="38"/>
      <c r="TQA6" s="38"/>
      <c r="TQB6" s="38"/>
      <c r="TQC6" s="38"/>
      <c r="TQD6" s="38"/>
      <c r="TQE6" s="38"/>
      <c r="TQF6" s="38"/>
      <c r="TQG6" s="38"/>
      <c r="TQH6" s="38"/>
      <c r="TQI6" s="38"/>
      <c r="TQJ6" s="38"/>
      <c r="TQK6" s="38"/>
      <c r="TQL6" s="38"/>
      <c r="TQM6" s="38"/>
      <c r="TQN6" s="38"/>
      <c r="TQO6" s="38"/>
      <c r="TQP6" s="38"/>
      <c r="TQQ6" s="38"/>
      <c r="TQR6" s="38"/>
      <c r="TQS6" s="38"/>
      <c r="TQT6" s="38"/>
      <c r="TQU6" s="38"/>
      <c r="TQV6" s="38"/>
      <c r="TQW6" s="38"/>
      <c r="TQX6" s="38"/>
      <c r="TQY6" s="38"/>
      <c r="TQZ6" s="38"/>
      <c r="TRA6" s="38"/>
      <c r="TRB6" s="38"/>
      <c r="TRC6" s="38"/>
      <c r="TRD6" s="38"/>
      <c r="TRE6" s="38"/>
      <c r="TRF6" s="38"/>
      <c r="TRG6" s="38"/>
      <c r="TRH6" s="38"/>
      <c r="TRI6" s="38"/>
      <c r="TRJ6" s="38"/>
      <c r="TRK6" s="38"/>
      <c r="TRL6" s="38"/>
      <c r="TRM6" s="38"/>
      <c r="TRN6" s="38"/>
      <c r="TRO6" s="38"/>
      <c r="TRP6" s="38"/>
      <c r="TRQ6" s="38"/>
      <c r="TRR6" s="38"/>
      <c r="TRS6" s="38"/>
      <c r="TRT6" s="38"/>
      <c r="TRU6" s="38"/>
      <c r="TRV6" s="38"/>
      <c r="TRW6" s="38"/>
      <c r="TRX6" s="38"/>
      <c r="TRY6" s="38"/>
      <c r="TRZ6" s="38"/>
      <c r="TSA6" s="38"/>
      <c r="TSB6" s="38"/>
      <c r="TSC6" s="38"/>
      <c r="TSD6" s="38"/>
      <c r="TSE6" s="38"/>
      <c r="TSF6" s="38"/>
      <c r="TSG6" s="38"/>
      <c r="TSH6" s="38"/>
      <c r="TSI6" s="38"/>
      <c r="TSJ6" s="38"/>
      <c r="TSK6" s="38"/>
      <c r="TSL6" s="38"/>
      <c r="TSM6" s="38"/>
      <c r="TSN6" s="38"/>
      <c r="TSO6" s="38"/>
      <c r="TSP6" s="38"/>
      <c r="TSQ6" s="38"/>
      <c r="TSR6" s="38"/>
      <c r="TSS6" s="38"/>
      <c r="TST6" s="38"/>
      <c r="TSU6" s="38"/>
      <c r="TSV6" s="38"/>
      <c r="TSW6" s="38"/>
      <c r="TSX6" s="38"/>
      <c r="TSY6" s="38"/>
      <c r="TSZ6" s="38"/>
      <c r="TTA6" s="38"/>
      <c r="TTB6" s="38"/>
      <c r="TTC6" s="38"/>
      <c r="TTD6" s="38"/>
      <c r="TTE6" s="38"/>
      <c r="TTF6" s="38"/>
      <c r="TTG6" s="38"/>
      <c r="TTH6" s="38"/>
      <c r="TTI6" s="38"/>
      <c r="TTJ6" s="38"/>
      <c r="TTK6" s="38"/>
      <c r="TTL6" s="38"/>
      <c r="TTM6" s="38"/>
      <c r="TTN6" s="38"/>
      <c r="TTO6" s="38"/>
      <c r="TTP6" s="38"/>
      <c r="TTQ6" s="38"/>
      <c r="TTR6" s="38"/>
      <c r="TTS6" s="38"/>
      <c r="TTT6" s="38"/>
      <c r="TTU6" s="38"/>
      <c r="TTV6" s="38"/>
      <c r="TTW6" s="38"/>
      <c r="TTX6" s="38"/>
      <c r="TTY6" s="38"/>
      <c r="TTZ6" s="38"/>
      <c r="TUA6" s="38"/>
      <c r="TUB6" s="38"/>
      <c r="TUC6" s="38"/>
      <c r="TUD6" s="38"/>
      <c r="TUE6" s="38"/>
      <c r="TUF6" s="38"/>
      <c r="TUG6" s="38"/>
      <c r="TUH6" s="38"/>
      <c r="TUI6" s="38"/>
      <c r="TUJ6" s="38"/>
      <c r="TUK6" s="38"/>
      <c r="TUL6" s="38"/>
      <c r="TUM6" s="38"/>
      <c r="TUN6" s="38"/>
      <c r="TUO6" s="38"/>
      <c r="TUP6" s="38"/>
      <c r="TUQ6" s="38"/>
      <c r="TUR6" s="38"/>
      <c r="TUS6" s="38"/>
      <c r="TUT6" s="38"/>
      <c r="TUU6" s="38"/>
      <c r="TUV6" s="38"/>
      <c r="TUW6" s="38"/>
      <c r="TUX6" s="38"/>
      <c r="TUY6" s="38"/>
      <c r="TUZ6" s="38"/>
      <c r="TVA6" s="38"/>
      <c r="TVB6" s="38"/>
      <c r="TVC6" s="38"/>
      <c r="TVD6" s="38"/>
      <c r="TVE6" s="38"/>
      <c r="TVF6" s="38"/>
      <c r="TVG6" s="38"/>
      <c r="TVH6" s="38"/>
      <c r="TVI6" s="38"/>
      <c r="TVJ6" s="38"/>
      <c r="TVK6" s="38"/>
      <c r="TVL6" s="38"/>
      <c r="TVM6" s="38"/>
      <c r="TVN6" s="38"/>
      <c r="TVO6" s="38"/>
      <c r="TVP6" s="38"/>
      <c r="TVQ6" s="38"/>
      <c r="TVR6" s="38"/>
      <c r="TVS6" s="38"/>
      <c r="TVT6" s="38"/>
      <c r="TVU6" s="38"/>
      <c r="TVV6" s="38"/>
      <c r="TVW6" s="38"/>
      <c r="TVX6" s="38"/>
      <c r="TVY6" s="38"/>
      <c r="TVZ6" s="38"/>
      <c r="TWA6" s="38"/>
      <c r="TWB6" s="38"/>
      <c r="TWC6" s="38"/>
      <c r="TWD6" s="38"/>
      <c r="TWE6" s="38"/>
      <c r="TWF6" s="38"/>
      <c r="TWG6" s="38"/>
      <c r="TWH6" s="38"/>
      <c r="TWI6" s="38"/>
      <c r="TWJ6" s="38"/>
      <c r="TWK6" s="38"/>
      <c r="TWL6" s="38"/>
      <c r="TWM6" s="38"/>
      <c r="TWN6" s="38"/>
      <c r="TWO6" s="38"/>
      <c r="TWP6" s="38"/>
      <c r="TWQ6" s="38"/>
      <c r="TWR6" s="38"/>
      <c r="TWS6" s="38"/>
      <c r="TWT6" s="38"/>
      <c r="TWU6" s="38"/>
      <c r="TWV6" s="38"/>
      <c r="TWW6" s="38"/>
      <c r="TWX6" s="38"/>
      <c r="TWY6" s="38"/>
      <c r="TWZ6" s="38"/>
      <c r="TXA6" s="38"/>
      <c r="TXB6" s="38"/>
      <c r="TXC6" s="38"/>
      <c r="TXD6" s="38"/>
      <c r="TXE6" s="38"/>
      <c r="TXF6" s="38"/>
      <c r="TXG6" s="38"/>
      <c r="TXH6" s="38"/>
      <c r="TXI6" s="38"/>
      <c r="TXJ6" s="38"/>
      <c r="TXK6" s="38"/>
      <c r="TXL6" s="38"/>
      <c r="TXM6" s="38"/>
      <c r="TXN6" s="38"/>
      <c r="TXO6" s="38"/>
      <c r="TXP6" s="38"/>
      <c r="TXQ6" s="38"/>
      <c r="TXR6" s="38"/>
      <c r="TXS6" s="38"/>
      <c r="TXT6" s="38"/>
      <c r="TXU6" s="38"/>
      <c r="TXV6" s="38"/>
      <c r="TXW6" s="38"/>
      <c r="TXX6" s="38"/>
      <c r="TXY6" s="38"/>
      <c r="TXZ6" s="38"/>
      <c r="TYA6" s="38"/>
      <c r="TYB6" s="38"/>
      <c r="TYC6" s="38"/>
      <c r="TYD6" s="38"/>
      <c r="TYE6" s="38"/>
      <c r="TYF6" s="38"/>
      <c r="TYG6" s="38"/>
      <c r="TYH6" s="38"/>
      <c r="TYI6" s="38"/>
      <c r="TYJ6" s="38"/>
      <c r="TYK6" s="38"/>
      <c r="TYL6" s="38"/>
      <c r="TYM6" s="38"/>
      <c r="TYN6" s="38"/>
      <c r="TYO6" s="38"/>
      <c r="TYP6" s="38"/>
      <c r="TYQ6" s="38"/>
      <c r="TYR6" s="38"/>
      <c r="TYS6" s="38"/>
      <c r="TYT6" s="38"/>
      <c r="TYU6" s="38"/>
      <c r="TYV6" s="38"/>
      <c r="TYW6" s="38"/>
      <c r="TYX6" s="38"/>
      <c r="TYY6" s="38"/>
      <c r="TYZ6" s="38"/>
      <c r="TZA6" s="38"/>
      <c r="TZB6" s="38"/>
      <c r="TZC6" s="38"/>
      <c r="TZD6" s="38"/>
      <c r="TZE6" s="38"/>
      <c r="TZF6" s="38"/>
      <c r="TZG6" s="38"/>
      <c r="TZH6" s="38"/>
      <c r="TZI6" s="38"/>
      <c r="TZJ6" s="38"/>
      <c r="TZK6" s="38"/>
      <c r="TZL6" s="38"/>
      <c r="TZM6" s="38"/>
      <c r="TZN6" s="38"/>
      <c r="TZO6" s="38"/>
      <c r="TZP6" s="38"/>
      <c r="TZQ6" s="38"/>
      <c r="TZR6" s="38"/>
      <c r="TZS6" s="38"/>
      <c r="TZT6" s="38"/>
      <c r="TZU6" s="38"/>
      <c r="TZV6" s="38"/>
      <c r="TZW6" s="38"/>
      <c r="TZX6" s="38"/>
      <c r="TZY6" s="38"/>
      <c r="TZZ6" s="38"/>
      <c r="UAA6" s="38"/>
      <c r="UAB6" s="38"/>
      <c r="UAC6" s="38"/>
      <c r="UAD6" s="38"/>
      <c r="UAE6" s="38"/>
      <c r="UAF6" s="38"/>
      <c r="UAG6" s="38"/>
      <c r="UAH6" s="38"/>
      <c r="UAI6" s="38"/>
      <c r="UAJ6" s="38"/>
      <c r="UAK6" s="38"/>
      <c r="UAL6" s="38"/>
      <c r="UAM6" s="38"/>
      <c r="UAN6" s="38"/>
      <c r="UAO6" s="38"/>
      <c r="UAP6" s="38"/>
      <c r="UAQ6" s="38"/>
      <c r="UAR6" s="38"/>
      <c r="UAS6" s="38"/>
      <c r="UAT6" s="38"/>
      <c r="UAU6" s="38"/>
      <c r="UAV6" s="38"/>
      <c r="UAW6" s="38"/>
      <c r="UAX6" s="38"/>
      <c r="UAY6" s="38"/>
      <c r="UAZ6" s="38"/>
      <c r="UBA6" s="38"/>
      <c r="UBB6" s="38"/>
      <c r="UBC6" s="38"/>
      <c r="UBD6" s="38"/>
      <c r="UBE6" s="38"/>
      <c r="UBF6" s="38"/>
      <c r="UBG6" s="38"/>
      <c r="UBH6" s="38"/>
      <c r="UBI6" s="38"/>
      <c r="UBJ6" s="38"/>
      <c r="UBK6" s="38"/>
      <c r="UBL6" s="38"/>
      <c r="UBM6" s="38"/>
      <c r="UBN6" s="38"/>
      <c r="UBO6" s="38"/>
      <c r="UBP6" s="38"/>
      <c r="UBQ6" s="38"/>
      <c r="UBR6" s="38"/>
      <c r="UBS6" s="38"/>
      <c r="UBT6" s="38"/>
      <c r="UBU6" s="38"/>
      <c r="UBV6" s="38"/>
      <c r="UBW6" s="38"/>
      <c r="UBX6" s="38"/>
      <c r="UBY6" s="38"/>
      <c r="UBZ6" s="38"/>
      <c r="UCA6" s="38"/>
      <c r="UCB6" s="38"/>
      <c r="UCC6" s="38"/>
      <c r="UCD6" s="38"/>
      <c r="UCE6" s="38"/>
      <c r="UCF6" s="38"/>
      <c r="UCG6" s="38"/>
      <c r="UCH6" s="38"/>
      <c r="UCI6" s="38"/>
      <c r="UCJ6" s="38"/>
      <c r="UCK6" s="38"/>
      <c r="UCL6" s="38"/>
      <c r="UCM6" s="38"/>
      <c r="UCN6" s="38"/>
      <c r="UCO6" s="38"/>
      <c r="UCP6" s="38"/>
      <c r="UCQ6" s="38"/>
      <c r="UCR6" s="38"/>
      <c r="UCS6" s="38"/>
      <c r="UCT6" s="38"/>
      <c r="UCU6" s="38"/>
      <c r="UCV6" s="38"/>
      <c r="UCW6" s="38"/>
      <c r="UCX6" s="38"/>
      <c r="UCY6" s="38"/>
      <c r="UCZ6" s="38"/>
      <c r="UDA6" s="38"/>
      <c r="UDB6" s="38"/>
      <c r="UDC6" s="38"/>
      <c r="UDD6" s="38"/>
      <c r="UDE6" s="38"/>
      <c r="UDF6" s="38"/>
      <c r="UDG6" s="38"/>
      <c r="UDH6" s="38"/>
      <c r="UDI6" s="38"/>
      <c r="UDJ6" s="38"/>
      <c r="UDK6" s="38"/>
      <c r="UDL6" s="38"/>
      <c r="UDM6" s="38"/>
      <c r="UDN6" s="38"/>
      <c r="UDO6" s="38"/>
      <c r="UDP6" s="38"/>
      <c r="UDQ6" s="38"/>
      <c r="UDR6" s="38"/>
      <c r="UDS6" s="38"/>
      <c r="UDT6" s="38"/>
      <c r="UDU6" s="38"/>
      <c r="UDV6" s="38"/>
      <c r="UDW6" s="38"/>
      <c r="UDX6" s="38"/>
      <c r="UDY6" s="38"/>
      <c r="UDZ6" s="38"/>
      <c r="UEA6" s="38"/>
      <c r="UEB6" s="38"/>
      <c r="UEC6" s="38"/>
      <c r="UED6" s="38"/>
      <c r="UEE6" s="38"/>
      <c r="UEF6" s="38"/>
      <c r="UEG6" s="38"/>
      <c r="UEH6" s="38"/>
      <c r="UEI6" s="38"/>
      <c r="UEJ6" s="38"/>
      <c r="UEK6" s="38"/>
      <c r="UEL6" s="38"/>
      <c r="UEM6" s="38"/>
      <c r="UEN6" s="38"/>
      <c r="UEO6" s="38"/>
      <c r="UEP6" s="38"/>
      <c r="UEQ6" s="38"/>
      <c r="UER6" s="38"/>
      <c r="UES6" s="38"/>
      <c r="UET6" s="38"/>
      <c r="UEU6" s="38"/>
      <c r="UEV6" s="38"/>
      <c r="UEW6" s="38"/>
      <c r="UEX6" s="38"/>
      <c r="UEY6" s="38"/>
      <c r="UEZ6" s="38"/>
      <c r="UFA6" s="38"/>
      <c r="UFB6" s="38"/>
      <c r="UFC6" s="38"/>
      <c r="UFD6" s="38"/>
      <c r="UFE6" s="38"/>
      <c r="UFF6" s="38"/>
      <c r="UFG6" s="38"/>
      <c r="UFH6" s="38"/>
      <c r="UFI6" s="38"/>
      <c r="UFJ6" s="38"/>
      <c r="UFK6" s="38"/>
      <c r="UFL6" s="38"/>
      <c r="UFM6" s="38"/>
      <c r="UFN6" s="38"/>
      <c r="UFO6" s="38"/>
      <c r="UFP6" s="38"/>
      <c r="UFQ6" s="38"/>
      <c r="UFR6" s="38"/>
      <c r="UFS6" s="38"/>
      <c r="UFT6" s="38"/>
      <c r="UFU6" s="38"/>
      <c r="UFV6" s="38"/>
      <c r="UFW6" s="38"/>
      <c r="UFX6" s="38"/>
      <c r="UFY6" s="38"/>
      <c r="UFZ6" s="38"/>
      <c r="UGA6" s="38"/>
      <c r="UGB6" s="38"/>
      <c r="UGC6" s="38"/>
      <c r="UGD6" s="38"/>
      <c r="UGE6" s="38"/>
      <c r="UGF6" s="38"/>
      <c r="UGG6" s="38"/>
      <c r="UGH6" s="38"/>
      <c r="UGI6" s="38"/>
      <c r="UGJ6" s="38"/>
      <c r="UGK6" s="38"/>
      <c r="UGL6" s="38"/>
      <c r="UGM6" s="38"/>
      <c r="UGN6" s="38"/>
      <c r="UGO6" s="38"/>
      <c r="UGP6" s="38"/>
      <c r="UGQ6" s="38"/>
      <c r="UGR6" s="38"/>
      <c r="UGS6" s="38"/>
      <c r="UGT6" s="38"/>
      <c r="UGU6" s="38"/>
      <c r="UGV6" s="38"/>
      <c r="UGW6" s="38"/>
      <c r="UGX6" s="38"/>
      <c r="UGY6" s="38"/>
      <c r="UGZ6" s="38"/>
      <c r="UHA6" s="38"/>
      <c r="UHB6" s="38"/>
      <c r="UHC6" s="38"/>
      <c r="UHD6" s="38"/>
      <c r="UHE6" s="38"/>
      <c r="UHF6" s="38"/>
      <c r="UHG6" s="38"/>
      <c r="UHH6" s="38"/>
      <c r="UHI6" s="38"/>
      <c r="UHJ6" s="38"/>
      <c r="UHK6" s="38"/>
      <c r="UHL6" s="38"/>
      <c r="UHM6" s="38"/>
      <c r="UHN6" s="38"/>
      <c r="UHO6" s="38"/>
      <c r="UHP6" s="38"/>
      <c r="UHQ6" s="38"/>
      <c r="UHR6" s="38"/>
      <c r="UHS6" s="38"/>
      <c r="UHT6" s="38"/>
      <c r="UHU6" s="38"/>
      <c r="UHV6" s="38"/>
      <c r="UHW6" s="38"/>
      <c r="UHX6" s="38"/>
      <c r="UHY6" s="38"/>
      <c r="UHZ6" s="38"/>
      <c r="UIA6" s="38"/>
      <c r="UIB6" s="38"/>
      <c r="UIC6" s="38"/>
      <c r="UID6" s="38"/>
      <c r="UIE6" s="38"/>
      <c r="UIF6" s="38"/>
      <c r="UIG6" s="38"/>
      <c r="UIH6" s="38"/>
      <c r="UII6" s="38"/>
      <c r="UIJ6" s="38"/>
      <c r="UIK6" s="38"/>
      <c r="UIL6" s="38"/>
      <c r="UIM6" s="38"/>
      <c r="UIN6" s="38"/>
      <c r="UIO6" s="38"/>
      <c r="UIP6" s="38"/>
      <c r="UIQ6" s="38"/>
      <c r="UIR6" s="38"/>
      <c r="UIS6" s="38"/>
      <c r="UIT6" s="38"/>
      <c r="UIU6" s="38"/>
      <c r="UIV6" s="38"/>
      <c r="UIW6" s="38"/>
      <c r="UIX6" s="38"/>
      <c r="UIY6" s="38"/>
      <c r="UIZ6" s="38"/>
      <c r="UJA6" s="38"/>
      <c r="UJB6" s="38"/>
      <c r="UJC6" s="38"/>
      <c r="UJD6" s="38"/>
      <c r="UJE6" s="38"/>
      <c r="UJF6" s="38"/>
      <c r="UJG6" s="38"/>
      <c r="UJH6" s="38"/>
      <c r="UJI6" s="38"/>
      <c r="UJJ6" s="38"/>
      <c r="UJK6" s="38"/>
      <c r="UJL6" s="38"/>
      <c r="UJM6" s="38"/>
      <c r="UJN6" s="38"/>
      <c r="UJO6" s="38"/>
      <c r="UJP6" s="38"/>
      <c r="UJQ6" s="38"/>
      <c r="UJR6" s="38"/>
      <c r="UJS6" s="38"/>
      <c r="UJT6" s="38"/>
      <c r="UJU6" s="38"/>
      <c r="UJV6" s="38"/>
      <c r="UJW6" s="38"/>
      <c r="UJX6" s="38"/>
      <c r="UJY6" s="38"/>
      <c r="UJZ6" s="38"/>
      <c r="UKA6" s="38"/>
      <c r="UKB6" s="38"/>
      <c r="UKC6" s="38"/>
      <c r="UKD6" s="38"/>
      <c r="UKE6" s="38"/>
      <c r="UKF6" s="38"/>
      <c r="UKG6" s="38"/>
      <c r="UKH6" s="38"/>
      <c r="UKI6" s="38"/>
      <c r="UKJ6" s="38"/>
      <c r="UKK6" s="38"/>
      <c r="UKL6" s="38"/>
      <c r="UKM6" s="38"/>
      <c r="UKN6" s="38"/>
      <c r="UKO6" s="38"/>
      <c r="UKP6" s="38"/>
      <c r="UKQ6" s="38"/>
      <c r="UKR6" s="38"/>
      <c r="UKS6" s="38"/>
      <c r="UKT6" s="38"/>
      <c r="UKU6" s="38"/>
      <c r="UKV6" s="38"/>
      <c r="UKW6" s="38"/>
      <c r="UKX6" s="38"/>
      <c r="UKY6" s="38"/>
      <c r="UKZ6" s="38"/>
      <c r="ULA6" s="38"/>
      <c r="ULB6" s="38"/>
      <c r="ULC6" s="38"/>
      <c r="ULD6" s="38"/>
      <c r="ULE6" s="38"/>
      <c r="ULF6" s="38"/>
      <c r="ULG6" s="38"/>
      <c r="ULH6" s="38"/>
      <c r="ULI6" s="38"/>
      <c r="ULJ6" s="38"/>
      <c r="ULK6" s="38"/>
      <c r="ULL6" s="38"/>
      <c r="ULM6" s="38"/>
      <c r="ULN6" s="38"/>
      <c r="ULO6" s="38"/>
      <c r="ULP6" s="38"/>
      <c r="ULQ6" s="38"/>
      <c r="ULR6" s="38"/>
      <c r="ULS6" s="38"/>
      <c r="ULT6" s="38"/>
      <c r="ULU6" s="38"/>
      <c r="ULV6" s="38"/>
      <c r="ULW6" s="38"/>
      <c r="ULX6" s="38"/>
      <c r="ULY6" s="38"/>
      <c r="ULZ6" s="38"/>
      <c r="UMA6" s="38"/>
      <c r="UMB6" s="38"/>
      <c r="UMC6" s="38"/>
      <c r="UMD6" s="38"/>
      <c r="UME6" s="38"/>
      <c r="UMF6" s="38"/>
      <c r="UMG6" s="38"/>
      <c r="UMH6" s="38"/>
      <c r="UMI6" s="38"/>
      <c r="UMJ6" s="38"/>
      <c r="UMK6" s="38"/>
      <c r="UML6" s="38"/>
      <c r="UMM6" s="38"/>
      <c r="UMN6" s="38"/>
      <c r="UMO6" s="38"/>
      <c r="UMP6" s="38"/>
      <c r="UMQ6" s="38"/>
      <c r="UMR6" s="38"/>
      <c r="UMS6" s="38"/>
      <c r="UMT6" s="38"/>
      <c r="UMU6" s="38"/>
      <c r="UMV6" s="38"/>
      <c r="UMW6" s="38"/>
      <c r="UMX6" s="38"/>
      <c r="UMY6" s="38"/>
      <c r="UMZ6" s="38"/>
      <c r="UNA6" s="38"/>
      <c r="UNB6" s="38"/>
      <c r="UNC6" s="38"/>
      <c r="UND6" s="38"/>
      <c r="UNE6" s="38"/>
      <c r="UNF6" s="38"/>
      <c r="UNG6" s="38"/>
      <c r="UNH6" s="38"/>
      <c r="UNI6" s="38"/>
      <c r="UNJ6" s="38"/>
      <c r="UNK6" s="38"/>
      <c r="UNL6" s="38"/>
      <c r="UNM6" s="38"/>
      <c r="UNN6" s="38"/>
      <c r="UNO6" s="38"/>
      <c r="UNP6" s="38"/>
      <c r="UNQ6" s="38"/>
      <c r="UNR6" s="38"/>
      <c r="UNS6" s="38"/>
      <c r="UNT6" s="38"/>
      <c r="UNU6" s="38"/>
      <c r="UNV6" s="38"/>
      <c r="UNW6" s="38"/>
      <c r="UNX6" s="38"/>
      <c r="UNY6" s="38"/>
      <c r="UNZ6" s="38"/>
      <c r="UOA6" s="38"/>
      <c r="UOB6" s="38"/>
      <c r="UOC6" s="38"/>
      <c r="UOD6" s="38"/>
      <c r="UOE6" s="38"/>
      <c r="UOF6" s="38"/>
      <c r="UOG6" s="38"/>
      <c r="UOH6" s="38"/>
      <c r="UOI6" s="38"/>
      <c r="UOJ6" s="38"/>
      <c r="UOK6" s="38"/>
      <c r="UOL6" s="38"/>
      <c r="UOM6" s="38"/>
      <c r="UON6" s="38"/>
      <c r="UOO6" s="38"/>
      <c r="UOP6" s="38"/>
      <c r="UOQ6" s="38"/>
      <c r="UOR6" s="38"/>
      <c r="UOS6" s="38"/>
      <c r="UOT6" s="38"/>
      <c r="UOU6" s="38"/>
      <c r="UOV6" s="38"/>
      <c r="UOW6" s="38"/>
      <c r="UOX6" s="38"/>
      <c r="UOY6" s="38"/>
      <c r="UOZ6" s="38"/>
      <c r="UPA6" s="38"/>
      <c r="UPB6" s="38"/>
      <c r="UPC6" s="38"/>
      <c r="UPD6" s="38"/>
      <c r="UPE6" s="38"/>
      <c r="UPF6" s="38"/>
      <c r="UPG6" s="38"/>
      <c r="UPH6" s="38"/>
      <c r="UPI6" s="38"/>
      <c r="UPJ6" s="38"/>
      <c r="UPK6" s="38"/>
      <c r="UPL6" s="38"/>
      <c r="UPM6" s="38"/>
      <c r="UPN6" s="38"/>
      <c r="UPO6" s="38"/>
      <c r="UPP6" s="38"/>
      <c r="UPQ6" s="38"/>
      <c r="UPR6" s="38"/>
      <c r="UPS6" s="38"/>
      <c r="UPT6" s="38"/>
      <c r="UPU6" s="38"/>
      <c r="UPV6" s="38"/>
      <c r="UPW6" s="38"/>
      <c r="UPX6" s="38"/>
      <c r="UPY6" s="38"/>
      <c r="UPZ6" s="38"/>
      <c r="UQA6" s="38"/>
      <c r="UQB6" s="38"/>
      <c r="UQC6" s="38"/>
      <c r="UQD6" s="38"/>
      <c r="UQE6" s="38"/>
      <c r="UQF6" s="38"/>
      <c r="UQG6" s="38"/>
      <c r="UQH6" s="38"/>
      <c r="UQI6" s="38"/>
      <c r="UQJ6" s="38"/>
      <c r="UQK6" s="38"/>
      <c r="UQL6" s="38"/>
      <c r="UQM6" s="38"/>
      <c r="UQN6" s="38"/>
      <c r="UQO6" s="38"/>
      <c r="UQP6" s="38"/>
      <c r="UQQ6" s="38"/>
      <c r="UQR6" s="38"/>
      <c r="UQS6" s="38"/>
      <c r="UQT6" s="38"/>
      <c r="UQU6" s="38"/>
      <c r="UQV6" s="38"/>
      <c r="UQW6" s="38"/>
      <c r="UQX6" s="38"/>
      <c r="UQY6" s="38"/>
      <c r="UQZ6" s="38"/>
      <c r="URA6" s="38"/>
      <c r="URB6" s="38"/>
      <c r="URC6" s="38"/>
      <c r="URD6" s="38"/>
      <c r="URE6" s="38"/>
      <c r="URF6" s="38"/>
      <c r="URG6" s="38"/>
      <c r="URH6" s="38"/>
      <c r="URI6" s="38"/>
      <c r="URJ6" s="38"/>
      <c r="URK6" s="38"/>
      <c r="URL6" s="38"/>
      <c r="URM6" s="38"/>
      <c r="URN6" s="38"/>
      <c r="URO6" s="38"/>
      <c r="URP6" s="38"/>
      <c r="URQ6" s="38"/>
      <c r="URR6" s="38"/>
      <c r="URS6" s="38"/>
      <c r="URT6" s="38"/>
      <c r="URU6" s="38"/>
      <c r="URV6" s="38"/>
      <c r="URW6" s="38"/>
      <c r="URX6" s="38"/>
      <c r="URY6" s="38"/>
      <c r="URZ6" s="38"/>
      <c r="USA6" s="38"/>
      <c r="USB6" s="38"/>
      <c r="USC6" s="38"/>
      <c r="USD6" s="38"/>
      <c r="USE6" s="38"/>
      <c r="USF6" s="38"/>
      <c r="USG6" s="38"/>
      <c r="USH6" s="38"/>
      <c r="USI6" s="38"/>
      <c r="USJ6" s="38"/>
      <c r="USK6" s="38"/>
      <c r="USL6" s="38"/>
      <c r="USM6" s="38"/>
      <c r="USN6" s="38"/>
      <c r="USO6" s="38"/>
      <c r="USP6" s="38"/>
      <c r="USQ6" s="38"/>
      <c r="USR6" s="38"/>
      <c r="USS6" s="38"/>
      <c r="UST6" s="38"/>
      <c r="USU6" s="38"/>
      <c r="USV6" s="38"/>
      <c r="USW6" s="38"/>
      <c r="USX6" s="38"/>
      <c r="USY6" s="38"/>
      <c r="USZ6" s="38"/>
      <c r="UTA6" s="38"/>
      <c r="UTB6" s="38"/>
      <c r="UTC6" s="38"/>
      <c r="UTD6" s="38"/>
      <c r="UTE6" s="38"/>
      <c r="UTF6" s="38"/>
      <c r="UTG6" s="38"/>
      <c r="UTH6" s="38"/>
      <c r="UTI6" s="38"/>
      <c r="UTJ6" s="38"/>
      <c r="UTK6" s="38"/>
      <c r="UTL6" s="38"/>
      <c r="UTM6" s="38"/>
      <c r="UTN6" s="38"/>
      <c r="UTO6" s="38"/>
      <c r="UTP6" s="38"/>
      <c r="UTQ6" s="38"/>
      <c r="UTR6" s="38"/>
      <c r="UTS6" s="38"/>
      <c r="UTT6" s="38"/>
      <c r="UTU6" s="38"/>
      <c r="UTV6" s="38"/>
      <c r="UTW6" s="38"/>
      <c r="UTX6" s="38"/>
      <c r="UTY6" s="38"/>
      <c r="UTZ6" s="38"/>
      <c r="UUA6" s="38"/>
      <c r="UUB6" s="38"/>
      <c r="UUC6" s="38"/>
      <c r="UUD6" s="38"/>
      <c r="UUE6" s="38"/>
      <c r="UUF6" s="38"/>
      <c r="UUG6" s="38"/>
      <c r="UUH6" s="38"/>
      <c r="UUI6" s="38"/>
      <c r="UUJ6" s="38"/>
      <c r="UUK6" s="38"/>
      <c r="UUL6" s="38"/>
      <c r="UUM6" s="38"/>
      <c r="UUN6" s="38"/>
      <c r="UUO6" s="38"/>
      <c r="UUP6" s="38"/>
      <c r="UUQ6" s="38"/>
      <c r="UUR6" s="38"/>
      <c r="UUS6" s="38"/>
      <c r="UUT6" s="38"/>
      <c r="UUU6" s="38"/>
      <c r="UUV6" s="38"/>
      <c r="UUW6" s="38"/>
      <c r="UUX6" s="38"/>
      <c r="UUY6" s="38"/>
      <c r="UUZ6" s="38"/>
      <c r="UVA6" s="38"/>
      <c r="UVB6" s="38"/>
      <c r="UVC6" s="38"/>
      <c r="UVD6" s="38"/>
      <c r="UVE6" s="38"/>
      <c r="UVF6" s="38"/>
      <c r="UVG6" s="38"/>
      <c r="UVH6" s="38"/>
      <c r="UVI6" s="38"/>
      <c r="UVJ6" s="38"/>
      <c r="UVK6" s="38"/>
      <c r="UVL6" s="38"/>
      <c r="UVM6" s="38"/>
      <c r="UVN6" s="38"/>
      <c r="UVO6" s="38"/>
      <c r="UVP6" s="38"/>
      <c r="UVQ6" s="38"/>
      <c r="UVR6" s="38"/>
      <c r="UVS6" s="38"/>
      <c r="UVT6" s="38"/>
      <c r="UVU6" s="38"/>
      <c r="UVV6" s="38"/>
      <c r="UVW6" s="38"/>
      <c r="UVX6" s="38"/>
      <c r="UVY6" s="38"/>
      <c r="UVZ6" s="38"/>
      <c r="UWA6" s="38"/>
      <c r="UWB6" s="38"/>
      <c r="UWC6" s="38"/>
      <c r="UWD6" s="38"/>
      <c r="UWE6" s="38"/>
      <c r="UWF6" s="38"/>
      <c r="UWG6" s="38"/>
      <c r="UWH6" s="38"/>
      <c r="UWI6" s="38"/>
      <c r="UWJ6" s="38"/>
      <c r="UWK6" s="38"/>
      <c r="UWL6" s="38"/>
      <c r="UWM6" s="38"/>
      <c r="UWN6" s="38"/>
      <c r="UWO6" s="38"/>
      <c r="UWP6" s="38"/>
      <c r="UWQ6" s="38"/>
      <c r="UWR6" s="38"/>
      <c r="UWS6" s="38"/>
      <c r="UWT6" s="38"/>
      <c r="UWU6" s="38"/>
      <c r="UWV6" s="38"/>
      <c r="UWW6" s="38"/>
      <c r="UWX6" s="38"/>
      <c r="UWY6" s="38"/>
      <c r="UWZ6" s="38"/>
      <c r="UXA6" s="38"/>
      <c r="UXB6" s="38"/>
      <c r="UXC6" s="38"/>
      <c r="UXD6" s="38"/>
      <c r="UXE6" s="38"/>
      <c r="UXF6" s="38"/>
      <c r="UXG6" s="38"/>
      <c r="UXH6" s="38"/>
      <c r="UXI6" s="38"/>
      <c r="UXJ6" s="38"/>
      <c r="UXK6" s="38"/>
      <c r="UXL6" s="38"/>
      <c r="UXM6" s="38"/>
      <c r="UXN6" s="38"/>
      <c r="UXO6" s="38"/>
      <c r="UXP6" s="38"/>
      <c r="UXQ6" s="38"/>
      <c r="UXR6" s="38"/>
      <c r="UXS6" s="38"/>
      <c r="UXT6" s="38"/>
      <c r="UXU6" s="38"/>
      <c r="UXV6" s="38"/>
      <c r="UXW6" s="38"/>
      <c r="UXX6" s="38"/>
      <c r="UXY6" s="38"/>
      <c r="UXZ6" s="38"/>
      <c r="UYA6" s="38"/>
      <c r="UYB6" s="38"/>
      <c r="UYC6" s="38"/>
      <c r="UYD6" s="38"/>
      <c r="UYE6" s="38"/>
      <c r="UYF6" s="38"/>
      <c r="UYG6" s="38"/>
      <c r="UYH6" s="38"/>
      <c r="UYI6" s="38"/>
      <c r="UYJ6" s="38"/>
      <c r="UYK6" s="38"/>
      <c r="UYL6" s="38"/>
      <c r="UYM6" s="38"/>
      <c r="UYN6" s="38"/>
      <c r="UYO6" s="38"/>
      <c r="UYP6" s="38"/>
      <c r="UYQ6" s="38"/>
      <c r="UYR6" s="38"/>
      <c r="UYS6" s="38"/>
      <c r="UYT6" s="38"/>
      <c r="UYU6" s="38"/>
      <c r="UYV6" s="38"/>
      <c r="UYW6" s="38"/>
      <c r="UYX6" s="38"/>
      <c r="UYY6" s="38"/>
      <c r="UYZ6" s="38"/>
      <c r="UZA6" s="38"/>
      <c r="UZB6" s="38"/>
      <c r="UZC6" s="38"/>
      <c r="UZD6" s="38"/>
      <c r="UZE6" s="38"/>
      <c r="UZF6" s="38"/>
      <c r="UZG6" s="38"/>
      <c r="UZH6" s="38"/>
      <c r="UZI6" s="38"/>
      <c r="UZJ6" s="38"/>
      <c r="UZK6" s="38"/>
      <c r="UZL6" s="38"/>
      <c r="UZM6" s="38"/>
      <c r="UZN6" s="38"/>
      <c r="UZO6" s="38"/>
      <c r="UZP6" s="38"/>
      <c r="UZQ6" s="38"/>
      <c r="UZR6" s="38"/>
      <c r="UZS6" s="38"/>
      <c r="UZT6" s="38"/>
      <c r="UZU6" s="38"/>
      <c r="UZV6" s="38"/>
      <c r="UZW6" s="38"/>
      <c r="UZX6" s="38"/>
      <c r="UZY6" s="38"/>
      <c r="UZZ6" s="38"/>
      <c r="VAA6" s="38"/>
      <c r="VAB6" s="38"/>
      <c r="VAC6" s="38"/>
      <c r="VAD6" s="38"/>
      <c r="VAE6" s="38"/>
      <c r="VAF6" s="38"/>
      <c r="VAG6" s="38"/>
      <c r="VAH6" s="38"/>
      <c r="VAI6" s="38"/>
      <c r="VAJ6" s="38"/>
      <c r="VAK6" s="38"/>
      <c r="VAL6" s="38"/>
      <c r="VAM6" s="38"/>
      <c r="VAN6" s="38"/>
      <c r="VAO6" s="38"/>
      <c r="VAP6" s="38"/>
      <c r="VAQ6" s="38"/>
      <c r="VAR6" s="38"/>
      <c r="VAS6" s="38"/>
      <c r="VAT6" s="38"/>
      <c r="VAU6" s="38"/>
      <c r="VAV6" s="38"/>
      <c r="VAW6" s="38"/>
      <c r="VAX6" s="38"/>
      <c r="VAY6" s="38"/>
      <c r="VAZ6" s="38"/>
      <c r="VBA6" s="38"/>
      <c r="VBB6" s="38"/>
      <c r="VBC6" s="38"/>
      <c r="VBD6" s="38"/>
      <c r="VBE6" s="38"/>
      <c r="VBF6" s="38"/>
      <c r="VBG6" s="38"/>
      <c r="VBH6" s="38"/>
      <c r="VBI6" s="38"/>
      <c r="VBJ6" s="38"/>
      <c r="VBK6" s="38"/>
      <c r="VBL6" s="38"/>
      <c r="VBM6" s="38"/>
      <c r="VBN6" s="38"/>
      <c r="VBO6" s="38"/>
      <c r="VBP6" s="38"/>
      <c r="VBQ6" s="38"/>
      <c r="VBR6" s="38"/>
      <c r="VBS6" s="38"/>
      <c r="VBT6" s="38"/>
      <c r="VBU6" s="38"/>
      <c r="VBV6" s="38"/>
      <c r="VBW6" s="38"/>
      <c r="VBX6" s="38"/>
      <c r="VBY6" s="38"/>
      <c r="VBZ6" s="38"/>
      <c r="VCA6" s="38"/>
      <c r="VCB6" s="38"/>
      <c r="VCC6" s="38"/>
      <c r="VCD6" s="38"/>
      <c r="VCE6" s="38"/>
      <c r="VCF6" s="38"/>
      <c r="VCG6" s="38"/>
      <c r="VCH6" s="38"/>
      <c r="VCI6" s="38"/>
      <c r="VCJ6" s="38"/>
      <c r="VCK6" s="38"/>
      <c r="VCL6" s="38"/>
      <c r="VCM6" s="38"/>
      <c r="VCN6" s="38"/>
      <c r="VCO6" s="38"/>
      <c r="VCP6" s="38"/>
      <c r="VCQ6" s="38"/>
      <c r="VCR6" s="38"/>
      <c r="VCS6" s="38"/>
      <c r="VCT6" s="38"/>
      <c r="VCU6" s="38"/>
      <c r="VCV6" s="38"/>
      <c r="VCW6" s="38"/>
      <c r="VCX6" s="38"/>
      <c r="VCY6" s="38"/>
      <c r="VCZ6" s="38"/>
      <c r="VDA6" s="38"/>
      <c r="VDB6" s="38"/>
      <c r="VDC6" s="38"/>
      <c r="VDD6" s="38"/>
      <c r="VDE6" s="38"/>
      <c r="VDF6" s="38"/>
      <c r="VDG6" s="38"/>
      <c r="VDH6" s="38"/>
      <c r="VDI6" s="38"/>
      <c r="VDJ6" s="38"/>
      <c r="VDK6" s="38"/>
      <c r="VDL6" s="38"/>
      <c r="VDM6" s="38"/>
      <c r="VDN6" s="38"/>
      <c r="VDO6" s="38"/>
      <c r="VDP6" s="38"/>
      <c r="VDQ6" s="38"/>
      <c r="VDR6" s="38"/>
      <c r="VDS6" s="38"/>
      <c r="VDT6" s="38"/>
      <c r="VDU6" s="38"/>
      <c r="VDV6" s="38"/>
      <c r="VDW6" s="38"/>
      <c r="VDX6" s="38"/>
      <c r="VDY6" s="38"/>
      <c r="VDZ6" s="38"/>
      <c r="VEA6" s="38"/>
      <c r="VEB6" s="38"/>
      <c r="VEC6" s="38"/>
      <c r="VED6" s="38"/>
      <c r="VEE6" s="38"/>
      <c r="VEF6" s="38"/>
      <c r="VEG6" s="38"/>
      <c r="VEH6" s="38"/>
      <c r="VEI6" s="38"/>
      <c r="VEJ6" s="38"/>
      <c r="VEK6" s="38"/>
      <c r="VEL6" s="38"/>
      <c r="VEM6" s="38"/>
      <c r="VEN6" s="38"/>
      <c r="VEO6" s="38"/>
      <c r="VEP6" s="38"/>
      <c r="VEQ6" s="38"/>
      <c r="VER6" s="38"/>
      <c r="VES6" s="38"/>
      <c r="VET6" s="38"/>
      <c r="VEU6" s="38"/>
      <c r="VEV6" s="38"/>
      <c r="VEW6" s="38"/>
      <c r="VEX6" s="38"/>
      <c r="VEY6" s="38"/>
      <c r="VEZ6" s="38"/>
      <c r="VFA6" s="38"/>
      <c r="VFB6" s="38"/>
      <c r="VFC6" s="38"/>
      <c r="VFD6" s="38"/>
      <c r="VFE6" s="38"/>
      <c r="VFF6" s="38"/>
      <c r="VFG6" s="38"/>
      <c r="VFH6" s="38"/>
      <c r="VFI6" s="38"/>
      <c r="VFJ6" s="38"/>
      <c r="VFK6" s="38"/>
      <c r="VFL6" s="38"/>
      <c r="VFM6" s="38"/>
      <c r="VFN6" s="38"/>
      <c r="VFO6" s="38"/>
      <c r="VFP6" s="38"/>
      <c r="VFQ6" s="38"/>
      <c r="VFR6" s="38"/>
      <c r="VFS6" s="38"/>
      <c r="VFT6" s="38"/>
      <c r="VFU6" s="38"/>
      <c r="VFV6" s="38"/>
      <c r="VFW6" s="38"/>
      <c r="VFX6" s="38"/>
      <c r="VFY6" s="38"/>
      <c r="VFZ6" s="38"/>
      <c r="VGA6" s="38"/>
      <c r="VGB6" s="38"/>
      <c r="VGC6" s="38"/>
      <c r="VGD6" s="38"/>
      <c r="VGE6" s="38"/>
      <c r="VGF6" s="38"/>
      <c r="VGG6" s="38"/>
      <c r="VGH6" s="38"/>
      <c r="VGI6" s="38"/>
      <c r="VGJ6" s="38"/>
      <c r="VGK6" s="38"/>
      <c r="VGL6" s="38"/>
      <c r="VGM6" s="38"/>
      <c r="VGN6" s="38"/>
      <c r="VGO6" s="38"/>
      <c r="VGP6" s="38"/>
      <c r="VGQ6" s="38"/>
      <c r="VGR6" s="38"/>
      <c r="VGS6" s="38"/>
      <c r="VGT6" s="38"/>
      <c r="VGU6" s="38"/>
      <c r="VGV6" s="38"/>
      <c r="VGW6" s="38"/>
      <c r="VGX6" s="38"/>
      <c r="VGY6" s="38"/>
      <c r="VGZ6" s="38"/>
      <c r="VHA6" s="38"/>
      <c r="VHB6" s="38"/>
      <c r="VHC6" s="38"/>
      <c r="VHD6" s="38"/>
      <c r="VHE6" s="38"/>
      <c r="VHF6" s="38"/>
      <c r="VHG6" s="38"/>
      <c r="VHH6" s="38"/>
      <c r="VHI6" s="38"/>
      <c r="VHJ6" s="38"/>
      <c r="VHK6" s="38"/>
      <c r="VHL6" s="38"/>
      <c r="VHM6" s="38"/>
      <c r="VHN6" s="38"/>
      <c r="VHO6" s="38"/>
      <c r="VHP6" s="38"/>
      <c r="VHQ6" s="38"/>
      <c r="VHR6" s="38"/>
      <c r="VHS6" s="38"/>
      <c r="VHT6" s="38"/>
      <c r="VHU6" s="38"/>
      <c r="VHV6" s="38"/>
      <c r="VHW6" s="38"/>
      <c r="VHX6" s="38"/>
      <c r="VHY6" s="38"/>
      <c r="VHZ6" s="38"/>
      <c r="VIA6" s="38"/>
      <c r="VIB6" s="38"/>
      <c r="VIC6" s="38"/>
      <c r="VID6" s="38"/>
      <c r="VIE6" s="38"/>
      <c r="VIF6" s="38"/>
      <c r="VIG6" s="38"/>
      <c r="VIH6" s="38"/>
      <c r="VII6" s="38"/>
      <c r="VIJ6" s="38"/>
      <c r="VIK6" s="38"/>
      <c r="VIL6" s="38"/>
      <c r="VIM6" s="38"/>
      <c r="VIN6" s="38"/>
      <c r="VIO6" s="38"/>
      <c r="VIP6" s="38"/>
      <c r="VIQ6" s="38"/>
      <c r="VIR6" s="38"/>
      <c r="VIS6" s="38"/>
      <c r="VIT6" s="38"/>
      <c r="VIU6" s="38"/>
      <c r="VIV6" s="38"/>
      <c r="VIW6" s="38"/>
      <c r="VIX6" s="38"/>
      <c r="VIY6" s="38"/>
      <c r="VIZ6" s="38"/>
      <c r="VJA6" s="38"/>
      <c r="VJB6" s="38"/>
      <c r="VJC6" s="38"/>
      <c r="VJD6" s="38"/>
      <c r="VJE6" s="38"/>
      <c r="VJF6" s="38"/>
      <c r="VJG6" s="38"/>
      <c r="VJH6" s="38"/>
      <c r="VJI6" s="38"/>
      <c r="VJJ6" s="38"/>
      <c r="VJK6" s="38"/>
      <c r="VJL6" s="38"/>
      <c r="VJM6" s="38"/>
      <c r="VJN6" s="38"/>
      <c r="VJO6" s="38"/>
      <c r="VJP6" s="38"/>
      <c r="VJQ6" s="38"/>
      <c r="VJR6" s="38"/>
      <c r="VJS6" s="38"/>
      <c r="VJT6" s="38"/>
      <c r="VJU6" s="38"/>
      <c r="VJV6" s="38"/>
      <c r="VJW6" s="38"/>
      <c r="VJX6" s="38"/>
      <c r="VJY6" s="38"/>
      <c r="VJZ6" s="38"/>
      <c r="VKA6" s="38"/>
      <c r="VKB6" s="38"/>
      <c r="VKC6" s="38"/>
      <c r="VKD6" s="38"/>
      <c r="VKE6" s="38"/>
      <c r="VKF6" s="38"/>
      <c r="VKG6" s="38"/>
      <c r="VKH6" s="38"/>
      <c r="VKI6" s="38"/>
      <c r="VKJ6" s="38"/>
      <c r="VKK6" s="38"/>
      <c r="VKL6" s="38"/>
      <c r="VKM6" s="38"/>
      <c r="VKN6" s="38"/>
      <c r="VKO6" s="38"/>
      <c r="VKP6" s="38"/>
      <c r="VKQ6" s="38"/>
      <c r="VKR6" s="38"/>
      <c r="VKS6" s="38"/>
      <c r="VKT6" s="38"/>
      <c r="VKU6" s="38"/>
      <c r="VKV6" s="38"/>
      <c r="VKW6" s="38"/>
      <c r="VKX6" s="38"/>
      <c r="VKY6" s="38"/>
      <c r="VKZ6" s="38"/>
      <c r="VLA6" s="38"/>
      <c r="VLB6" s="38"/>
      <c r="VLC6" s="38"/>
      <c r="VLD6" s="38"/>
      <c r="VLE6" s="38"/>
      <c r="VLF6" s="38"/>
      <c r="VLG6" s="38"/>
      <c r="VLH6" s="38"/>
      <c r="VLI6" s="38"/>
      <c r="VLJ6" s="38"/>
      <c r="VLK6" s="38"/>
      <c r="VLL6" s="38"/>
      <c r="VLM6" s="38"/>
      <c r="VLN6" s="38"/>
      <c r="VLO6" s="38"/>
      <c r="VLP6" s="38"/>
      <c r="VLQ6" s="38"/>
      <c r="VLR6" s="38"/>
      <c r="VLS6" s="38"/>
      <c r="VLT6" s="38"/>
      <c r="VLU6" s="38"/>
      <c r="VLV6" s="38"/>
      <c r="VLW6" s="38"/>
      <c r="VLX6" s="38"/>
      <c r="VLY6" s="38"/>
      <c r="VLZ6" s="38"/>
      <c r="VMA6" s="38"/>
      <c r="VMB6" s="38"/>
      <c r="VMC6" s="38"/>
      <c r="VMD6" s="38"/>
      <c r="VME6" s="38"/>
      <c r="VMF6" s="38"/>
      <c r="VMG6" s="38"/>
      <c r="VMH6" s="38"/>
      <c r="VMI6" s="38"/>
      <c r="VMJ6" s="38"/>
      <c r="VMK6" s="38"/>
      <c r="VML6" s="38"/>
      <c r="VMM6" s="38"/>
      <c r="VMN6" s="38"/>
      <c r="VMO6" s="38"/>
      <c r="VMP6" s="38"/>
      <c r="VMQ6" s="38"/>
      <c r="VMR6" s="38"/>
      <c r="VMS6" s="38"/>
      <c r="VMT6" s="38"/>
      <c r="VMU6" s="38"/>
      <c r="VMV6" s="38"/>
      <c r="VMW6" s="38"/>
      <c r="VMX6" s="38"/>
      <c r="VMY6" s="38"/>
      <c r="VMZ6" s="38"/>
      <c r="VNA6" s="38"/>
      <c r="VNB6" s="38"/>
      <c r="VNC6" s="38"/>
      <c r="VND6" s="38"/>
      <c r="VNE6" s="38"/>
      <c r="VNF6" s="38"/>
      <c r="VNG6" s="38"/>
      <c r="VNH6" s="38"/>
      <c r="VNI6" s="38"/>
      <c r="VNJ6" s="38"/>
      <c r="VNK6" s="38"/>
      <c r="VNL6" s="38"/>
      <c r="VNM6" s="38"/>
      <c r="VNN6" s="38"/>
      <c r="VNO6" s="38"/>
      <c r="VNP6" s="38"/>
      <c r="VNQ6" s="38"/>
      <c r="VNR6" s="38"/>
      <c r="VNS6" s="38"/>
      <c r="VNT6" s="38"/>
      <c r="VNU6" s="38"/>
      <c r="VNV6" s="38"/>
      <c r="VNW6" s="38"/>
      <c r="VNX6" s="38"/>
      <c r="VNY6" s="38"/>
      <c r="VNZ6" s="38"/>
      <c r="VOA6" s="38"/>
      <c r="VOB6" s="38"/>
      <c r="VOC6" s="38"/>
      <c r="VOD6" s="38"/>
      <c r="VOE6" s="38"/>
      <c r="VOF6" s="38"/>
      <c r="VOG6" s="38"/>
      <c r="VOH6" s="38"/>
      <c r="VOI6" s="38"/>
      <c r="VOJ6" s="38"/>
      <c r="VOK6" s="38"/>
      <c r="VOL6" s="38"/>
      <c r="VOM6" s="38"/>
      <c r="VON6" s="38"/>
      <c r="VOO6" s="38"/>
      <c r="VOP6" s="38"/>
      <c r="VOQ6" s="38"/>
      <c r="VOR6" s="38"/>
      <c r="VOS6" s="38"/>
      <c r="VOT6" s="38"/>
      <c r="VOU6" s="38"/>
      <c r="VOV6" s="38"/>
      <c r="VOW6" s="38"/>
      <c r="VOX6" s="38"/>
      <c r="VOY6" s="38"/>
      <c r="VOZ6" s="38"/>
      <c r="VPA6" s="38"/>
      <c r="VPB6" s="38"/>
      <c r="VPC6" s="38"/>
      <c r="VPD6" s="38"/>
      <c r="VPE6" s="38"/>
      <c r="VPF6" s="38"/>
      <c r="VPG6" s="38"/>
      <c r="VPH6" s="38"/>
      <c r="VPI6" s="38"/>
      <c r="VPJ6" s="38"/>
      <c r="VPK6" s="38"/>
      <c r="VPL6" s="38"/>
      <c r="VPM6" s="38"/>
      <c r="VPN6" s="38"/>
      <c r="VPO6" s="38"/>
      <c r="VPP6" s="38"/>
      <c r="VPQ6" s="38"/>
      <c r="VPR6" s="38"/>
      <c r="VPS6" s="38"/>
      <c r="VPT6" s="38"/>
      <c r="VPU6" s="38"/>
      <c r="VPV6" s="38"/>
      <c r="VPW6" s="38"/>
      <c r="VPX6" s="38"/>
      <c r="VPY6" s="38"/>
      <c r="VPZ6" s="38"/>
      <c r="VQA6" s="38"/>
      <c r="VQB6" s="38"/>
      <c r="VQC6" s="38"/>
      <c r="VQD6" s="38"/>
      <c r="VQE6" s="38"/>
      <c r="VQF6" s="38"/>
      <c r="VQG6" s="38"/>
      <c r="VQH6" s="38"/>
      <c r="VQI6" s="38"/>
      <c r="VQJ6" s="38"/>
      <c r="VQK6" s="38"/>
      <c r="VQL6" s="38"/>
      <c r="VQM6" s="38"/>
      <c r="VQN6" s="38"/>
      <c r="VQO6" s="38"/>
      <c r="VQP6" s="38"/>
      <c r="VQQ6" s="38"/>
      <c r="VQR6" s="38"/>
      <c r="VQS6" s="38"/>
      <c r="VQT6" s="38"/>
      <c r="VQU6" s="38"/>
      <c r="VQV6" s="38"/>
      <c r="VQW6" s="38"/>
      <c r="VQX6" s="38"/>
      <c r="VQY6" s="38"/>
      <c r="VQZ6" s="38"/>
      <c r="VRA6" s="38"/>
      <c r="VRB6" s="38"/>
      <c r="VRC6" s="38"/>
      <c r="VRD6" s="38"/>
      <c r="VRE6" s="38"/>
      <c r="VRF6" s="38"/>
      <c r="VRG6" s="38"/>
      <c r="VRH6" s="38"/>
      <c r="VRI6" s="38"/>
      <c r="VRJ6" s="38"/>
      <c r="VRK6" s="38"/>
      <c r="VRL6" s="38"/>
      <c r="VRM6" s="38"/>
      <c r="VRN6" s="38"/>
      <c r="VRO6" s="38"/>
      <c r="VRP6" s="38"/>
      <c r="VRQ6" s="38"/>
      <c r="VRR6" s="38"/>
      <c r="VRS6" s="38"/>
      <c r="VRT6" s="38"/>
      <c r="VRU6" s="38"/>
      <c r="VRV6" s="38"/>
      <c r="VRW6" s="38"/>
      <c r="VRX6" s="38"/>
      <c r="VRY6" s="38"/>
      <c r="VRZ6" s="38"/>
      <c r="VSA6" s="38"/>
      <c r="VSB6" s="38"/>
      <c r="VSC6" s="38"/>
      <c r="VSD6" s="38"/>
      <c r="VSE6" s="38"/>
      <c r="VSF6" s="38"/>
      <c r="VSG6" s="38"/>
      <c r="VSH6" s="38"/>
      <c r="VSI6" s="38"/>
      <c r="VSJ6" s="38"/>
      <c r="VSK6" s="38"/>
      <c r="VSL6" s="38"/>
      <c r="VSM6" s="38"/>
      <c r="VSN6" s="38"/>
      <c r="VSO6" s="38"/>
      <c r="VSP6" s="38"/>
      <c r="VSQ6" s="38"/>
      <c r="VSR6" s="38"/>
      <c r="VSS6" s="38"/>
      <c r="VST6" s="38"/>
      <c r="VSU6" s="38"/>
      <c r="VSV6" s="38"/>
      <c r="VSW6" s="38"/>
      <c r="VSX6" s="38"/>
      <c r="VSY6" s="38"/>
      <c r="VSZ6" s="38"/>
      <c r="VTA6" s="38"/>
      <c r="VTB6" s="38"/>
      <c r="VTC6" s="38"/>
      <c r="VTD6" s="38"/>
      <c r="VTE6" s="38"/>
      <c r="VTF6" s="38"/>
      <c r="VTG6" s="38"/>
      <c r="VTH6" s="38"/>
      <c r="VTI6" s="38"/>
      <c r="VTJ6" s="38"/>
      <c r="VTK6" s="38"/>
      <c r="VTL6" s="38"/>
      <c r="VTM6" s="38"/>
      <c r="VTN6" s="38"/>
      <c r="VTO6" s="38"/>
      <c r="VTP6" s="38"/>
      <c r="VTQ6" s="38"/>
      <c r="VTR6" s="38"/>
      <c r="VTS6" s="38"/>
      <c r="VTT6" s="38"/>
      <c r="VTU6" s="38"/>
      <c r="VTV6" s="38"/>
      <c r="VTW6" s="38"/>
      <c r="VTX6" s="38"/>
      <c r="VTY6" s="38"/>
      <c r="VTZ6" s="38"/>
      <c r="VUA6" s="38"/>
      <c r="VUB6" s="38"/>
      <c r="VUC6" s="38"/>
      <c r="VUD6" s="38"/>
      <c r="VUE6" s="38"/>
      <c r="VUF6" s="38"/>
      <c r="VUG6" s="38"/>
      <c r="VUH6" s="38"/>
      <c r="VUI6" s="38"/>
      <c r="VUJ6" s="38"/>
      <c r="VUK6" s="38"/>
      <c r="VUL6" s="38"/>
      <c r="VUM6" s="38"/>
      <c r="VUN6" s="38"/>
      <c r="VUO6" s="38"/>
      <c r="VUP6" s="38"/>
      <c r="VUQ6" s="38"/>
      <c r="VUR6" s="38"/>
      <c r="VUS6" s="38"/>
      <c r="VUT6" s="38"/>
      <c r="VUU6" s="38"/>
      <c r="VUV6" s="38"/>
      <c r="VUW6" s="38"/>
      <c r="VUX6" s="38"/>
      <c r="VUY6" s="38"/>
      <c r="VUZ6" s="38"/>
      <c r="VVA6" s="38"/>
      <c r="VVB6" s="38"/>
      <c r="VVC6" s="38"/>
      <c r="VVD6" s="38"/>
      <c r="VVE6" s="38"/>
      <c r="VVF6" s="38"/>
      <c r="VVG6" s="38"/>
      <c r="VVH6" s="38"/>
      <c r="VVI6" s="38"/>
      <c r="VVJ6" s="38"/>
      <c r="VVK6" s="38"/>
      <c r="VVL6" s="38"/>
      <c r="VVM6" s="38"/>
      <c r="VVN6" s="38"/>
      <c r="VVO6" s="38"/>
      <c r="VVP6" s="38"/>
      <c r="VVQ6" s="38"/>
      <c r="VVR6" s="38"/>
      <c r="VVS6" s="38"/>
      <c r="VVT6" s="38"/>
      <c r="VVU6" s="38"/>
      <c r="VVV6" s="38"/>
      <c r="VVW6" s="38"/>
      <c r="VVX6" s="38"/>
      <c r="VVY6" s="38"/>
      <c r="VVZ6" s="38"/>
      <c r="VWA6" s="38"/>
      <c r="VWB6" s="38"/>
      <c r="VWC6" s="38"/>
      <c r="VWD6" s="38"/>
      <c r="VWE6" s="38"/>
      <c r="VWF6" s="38"/>
      <c r="VWG6" s="38"/>
      <c r="VWH6" s="38"/>
      <c r="VWI6" s="38"/>
      <c r="VWJ6" s="38"/>
      <c r="VWK6" s="38"/>
      <c r="VWL6" s="38"/>
      <c r="VWM6" s="38"/>
      <c r="VWN6" s="38"/>
      <c r="VWO6" s="38"/>
      <c r="VWP6" s="38"/>
      <c r="VWQ6" s="38"/>
      <c r="VWR6" s="38"/>
      <c r="VWS6" s="38"/>
      <c r="VWT6" s="38"/>
      <c r="VWU6" s="38"/>
      <c r="VWV6" s="38"/>
      <c r="VWW6" s="38"/>
      <c r="VWX6" s="38"/>
      <c r="VWY6" s="38"/>
      <c r="VWZ6" s="38"/>
      <c r="VXA6" s="38"/>
      <c r="VXB6" s="38"/>
      <c r="VXC6" s="38"/>
      <c r="VXD6" s="38"/>
      <c r="VXE6" s="38"/>
      <c r="VXF6" s="38"/>
      <c r="VXG6" s="38"/>
      <c r="VXH6" s="38"/>
      <c r="VXI6" s="38"/>
      <c r="VXJ6" s="38"/>
      <c r="VXK6" s="38"/>
      <c r="VXL6" s="38"/>
      <c r="VXM6" s="38"/>
      <c r="VXN6" s="38"/>
      <c r="VXO6" s="38"/>
      <c r="VXP6" s="38"/>
      <c r="VXQ6" s="38"/>
      <c r="VXR6" s="38"/>
      <c r="VXS6" s="38"/>
      <c r="VXT6" s="38"/>
      <c r="VXU6" s="38"/>
      <c r="VXV6" s="38"/>
      <c r="VXW6" s="38"/>
      <c r="VXX6" s="38"/>
      <c r="VXY6" s="38"/>
      <c r="VXZ6" s="38"/>
      <c r="VYA6" s="38"/>
      <c r="VYB6" s="38"/>
      <c r="VYC6" s="38"/>
      <c r="VYD6" s="38"/>
      <c r="VYE6" s="38"/>
      <c r="VYF6" s="38"/>
      <c r="VYG6" s="38"/>
      <c r="VYH6" s="38"/>
      <c r="VYI6" s="38"/>
      <c r="VYJ6" s="38"/>
      <c r="VYK6" s="38"/>
      <c r="VYL6" s="38"/>
      <c r="VYM6" s="38"/>
      <c r="VYN6" s="38"/>
      <c r="VYO6" s="38"/>
      <c r="VYP6" s="38"/>
      <c r="VYQ6" s="38"/>
      <c r="VYR6" s="38"/>
      <c r="VYS6" s="38"/>
      <c r="VYT6" s="38"/>
      <c r="VYU6" s="38"/>
      <c r="VYV6" s="38"/>
      <c r="VYW6" s="38"/>
      <c r="VYX6" s="38"/>
      <c r="VYY6" s="38"/>
      <c r="VYZ6" s="38"/>
      <c r="VZA6" s="38"/>
      <c r="VZB6" s="38"/>
      <c r="VZC6" s="38"/>
      <c r="VZD6" s="38"/>
      <c r="VZE6" s="38"/>
      <c r="VZF6" s="38"/>
      <c r="VZG6" s="38"/>
      <c r="VZH6" s="38"/>
      <c r="VZI6" s="38"/>
      <c r="VZJ6" s="38"/>
      <c r="VZK6" s="38"/>
      <c r="VZL6" s="38"/>
      <c r="VZM6" s="38"/>
      <c r="VZN6" s="38"/>
      <c r="VZO6" s="38"/>
      <c r="VZP6" s="38"/>
      <c r="VZQ6" s="38"/>
      <c r="VZR6" s="38"/>
      <c r="VZS6" s="38"/>
      <c r="VZT6" s="38"/>
      <c r="VZU6" s="38"/>
      <c r="VZV6" s="38"/>
      <c r="VZW6" s="38"/>
      <c r="VZX6" s="38"/>
      <c r="VZY6" s="38"/>
      <c r="VZZ6" s="38"/>
      <c r="WAA6" s="38"/>
      <c r="WAB6" s="38"/>
      <c r="WAC6" s="38"/>
      <c r="WAD6" s="38"/>
      <c r="WAE6" s="38"/>
      <c r="WAF6" s="38"/>
      <c r="WAG6" s="38"/>
      <c r="WAH6" s="38"/>
      <c r="WAI6" s="38"/>
      <c r="WAJ6" s="38"/>
      <c r="WAK6" s="38"/>
      <c r="WAL6" s="38"/>
      <c r="WAM6" s="38"/>
      <c r="WAN6" s="38"/>
      <c r="WAO6" s="38"/>
      <c r="WAP6" s="38"/>
      <c r="WAQ6" s="38"/>
      <c r="WAR6" s="38"/>
      <c r="WAS6" s="38"/>
      <c r="WAT6" s="38"/>
      <c r="WAU6" s="38"/>
      <c r="WAV6" s="38"/>
      <c r="WAW6" s="38"/>
      <c r="WAX6" s="38"/>
      <c r="WAY6" s="38"/>
      <c r="WAZ6" s="38"/>
      <c r="WBA6" s="38"/>
      <c r="WBB6" s="38"/>
      <c r="WBC6" s="38"/>
      <c r="WBD6" s="38"/>
      <c r="WBE6" s="38"/>
      <c r="WBF6" s="38"/>
      <c r="WBG6" s="38"/>
      <c r="WBH6" s="38"/>
      <c r="WBI6" s="38"/>
      <c r="WBJ6" s="38"/>
      <c r="WBK6" s="38"/>
      <c r="WBL6" s="38"/>
      <c r="WBM6" s="38"/>
      <c r="WBN6" s="38"/>
      <c r="WBO6" s="38"/>
      <c r="WBP6" s="38"/>
      <c r="WBQ6" s="38"/>
      <c r="WBR6" s="38"/>
      <c r="WBS6" s="38"/>
      <c r="WBT6" s="38"/>
      <c r="WBU6" s="38"/>
      <c r="WBV6" s="38"/>
      <c r="WBW6" s="38"/>
      <c r="WBX6" s="38"/>
      <c r="WBY6" s="38"/>
      <c r="WBZ6" s="38"/>
      <c r="WCA6" s="38"/>
      <c r="WCB6" s="38"/>
      <c r="WCC6" s="38"/>
      <c r="WCD6" s="38"/>
      <c r="WCE6" s="38"/>
      <c r="WCF6" s="38"/>
      <c r="WCG6" s="38"/>
      <c r="WCH6" s="38"/>
      <c r="WCI6" s="38"/>
      <c r="WCJ6" s="38"/>
      <c r="WCK6" s="38"/>
      <c r="WCL6" s="38"/>
      <c r="WCM6" s="38"/>
      <c r="WCN6" s="38"/>
      <c r="WCO6" s="38"/>
      <c r="WCP6" s="38"/>
      <c r="WCQ6" s="38"/>
      <c r="WCR6" s="38"/>
      <c r="WCS6" s="38"/>
      <c r="WCT6" s="38"/>
      <c r="WCU6" s="38"/>
      <c r="WCV6" s="38"/>
      <c r="WCW6" s="38"/>
      <c r="WCX6" s="38"/>
      <c r="WCY6" s="38"/>
      <c r="WCZ6" s="38"/>
      <c r="WDA6" s="38"/>
      <c r="WDB6" s="38"/>
      <c r="WDC6" s="38"/>
      <c r="WDD6" s="38"/>
      <c r="WDE6" s="38"/>
      <c r="WDF6" s="38"/>
      <c r="WDG6" s="38"/>
      <c r="WDH6" s="38"/>
      <c r="WDI6" s="38"/>
      <c r="WDJ6" s="38"/>
      <c r="WDK6" s="38"/>
      <c r="WDL6" s="38"/>
      <c r="WDM6" s="38"/>
      <c r="WDN6" s="38"/>
      <c r="WDO6" s="38"/>
      <c r="WDP6" s="38"/>
      <c r="WDQ6" s="38"/>
      <c r="WDR6" s="38"/>
      <c r="WDS6" s="38"/>
      <c r="WDT6" s="38"/>
      <c r="WDU6" s="38"/>
      <c r="WDV6" s="38"/>
      <c r="WDW6" s="38"/>
      <c r="WDX6" s="38"/>
      <c r="WDY6" s="38"/>
      <c r="WDZ6" s="38"/>
      <c r="WEA6" s="38"/>
      <c r="WEB6" s="38"/>
      <c r="WEC6" s="38"/>
      <c r="WED6" s="38"/>
      <c r="WEE6" s="38"/>
      <c r="WEF6" s="38"/>
      <c r="WEG6" s="38"/>
      <c r="WEH6" s="38"/>
      <c r="WEI6" s="38"/>
      <c r="WEJ6" s="38"/>
      <c r="WEK6" s="38"/>
      <c r="WEL6" s="38"/>
      <c r="WEM6" s="38"/>
      <c r="WEN6" s="38"/>
      <c r="WEO6" s="38"/>
      <c r="WEP6" s="38"/>
      <c r="WEQ6" s="38"/>
      <c r="WER6" s="38"/>
      <c r="WES6" s="38"/>
      <c r="WET6" s="38"/>
      <c r="WEU6" s="38"/>
      <c r="WEV6" s="38"/>
      <c r="WEW6" s="38"/>
      <c r="WEX6" s="38"/>
      <c r="WEY6" s="38"/>
      <c r="WEZ6" s="38"/>
      <c r="WFA6" s="38"/>
      <c r="WFB6" s="38"/>
      <c r="WFC6" s="38"/>
      <c r="WFD6" s="38"/>
      <c r="WFE6" s="38"/>
      <c r="WFF6" s="38"/>
      <c r="WFG6" s="38"/>
      <c r="WFH6" s="38"/>
      <c r="WFI6" s="38"/>
      <c r="WFJ6" s="38"/>
      <c r="WFK6" s="38"/>
      <c r="WFL6" s="38"/>
      <c r="WFM6" s="38"/>
      <c r="WFN6" s="38"/>
      <c r="WFO6" s="38"/>
      <c r="WFP6" s="38"/>
      <c r="WFQ6" s="38"/>
      <c r="WFR6" s="38"/>
      <c r="WFS6" s="38"/>
      <c r="WFT6" s="38"/>
      <c r="WFU6" s="38"/>
      <c r="WFV6" s="38"/>
      <c r="WFW6" s="38"/>
      <c r="WFX6" s="38"/>
      <c r="WFY6" s="38"/>
      <c r="WFZ6" s="38"/>
      <c r="WGA6" s="38"/>
      <c r="WGB6" s="38"/>
      <c r="WGC6" s="38"/>
      <c r="WGD6" s="38"/>
      <c r="WGE6" s="38"/>
      <c r="WGF6" s="38"/>
      <c r="WGG6" s="38"/>
      <c r="WGH6" s="38"/>
      <c r="WGI6" s="38"/>
      <c r="WGJ6" s="38"/>
      <c r="WGK6" s="38"/>
      <c r="WGL6" s="38"/>
      <c r="WGM6" s="38"/>
      <c r="WGN6" s="38"/>
      <c r="WGO6" s="38"/>
      <c r="WGP6" s="38"/>
      <c r="WGQ6" s="38"/>
      <c r="WGR6" s="38"/>
      <c r="WGS6" s="38"/>
      <c r="WGT6" s="38"/>
      <c r="WGU6" s="38"/>
      <c r="WGV6" s="38"/>
      <c r="WGW6" s="38"/>
      <c r="WGX6" s="38"/>
      <c r="WGY6" s="38"/>
      <c r="WGZ6" s="38"/>
      <c r="WHA6" s="38"/>
      <c r="WHB6" s="38"/>
      <c r="WHC6" s="38"/>
      <c r="WHD6" s="38"/>
      <c r="WHE6" s="38"/>
      <c r="WHF6" s="38"/>
      <c r="WHG6" s="38"/>
      <c r="WHH6" s="38"/>
      <c r="WHI6" s="38"/>
      <c r="WHJ6" s="38"/>
      <c r="WHK6" s="38"/>
      <c r="WHL6" s="38"/>
      <c r="WHM6" s="38"/>
      <c r="WHN6" s="38"/>
      <c r="WHO6" s="38"/>
      <c r="WHP6" s="38"/>
      <c r="WHQ6" s="38"/>
      <c r="WHR6" s="38"/>
      <c r="WHS6" s="38"/>
      <c r="WHT6" s="38"/>
      <c r="WHU6" s="38"/>
      <c r="WHV6" s="38"/>
      <c r="WHW6" s="38"/>
      <c r="WHX6" s="38"/>
      <c r="WHY6" s="38"/>
      <c r="WHZ6" s="38"/>
      <c r="WIA6" s="38"/>
      <c r="WIB6" s="38"/>
      <c r="WIC6" s="38"/>
      <c r="WID6" s="38"/>
      <c r="WIE6" s="38"/>
      <c r="WIF6" s="38"/>
      <c r="WIG6" s="38"/>
      <c r="WIH6" s="38"/>
      <c r="WII6" s="38"/>
      <c r="WIJ6" s="38"/>
      <c r="WIK6" s="38"/>
      <c r="WIL6" s="38"/>
      <c r="WIM6" s="38"/>
      <c r="WIN6" s="38"/>
      <c r="WIO6" s="38"/>
      <c r="WIP6" s="38"/>
      <c r="WIQ6" s="38"/>
      <c r="WIR6" s="38"/>
      <c r="WIS6" s="38"/>
      <c r="WIT6" s="38"/>
      <c r="WIU6" s="38"/>
      <c r="WIV6" s="38"/>
      <c r="WIW6" s="38"/>
      <c r="WIX6" s="38"/>
      <c r="WIY6" s="38"/>
      <c r="WIZ6" s="38"/>
      <c r="WJA6" s="38"/>
      <c r="WJB6" s="38"/>
      <c r="WJC6" s="38"/>
      <c r="WJD6" s="38"/>
      <c r="WJE6" s="38"/>
      <c r="WJF6" s="38"/>
      <c r="WJG6" s="38"/>
      <c r="WJH6" s="38"/>
      <c r="WJI6" s="38"/>
      <c r="WJJ6" s="38"/>
      <c r="WJK6" s="38"/>
      <c r="WJL6" s="38"/>
      <c r="WJM6" s="38"/>
      <c r="WJN6" s="38"/>
      <c r="WJO6" s="38"/>
      <c r="WJP6" s="38"/>
      <c r="WJQ6" s="38"/>
      <c r="WJR6" s="38"/>
      <c r="WJS6" s="38"/>
      <c r="WJT6" s="38"/>
      <c r="WJU6" s="38"/>
      <c r="WJV6" s="38"/>
      <c r="WJW6" s="38"/>
      <c r="WJX6" s="38"/>
      <c r="WJY6" s="38"/>
      <c r="WJZ6" s="38"/>
      <c r="WKA6" s="38"/>
      <c r="WKB6" s="38"/>
      <c r="WKC6" s="38"/>
      <c r="WKD6" s="38"/>
      <c r="WKE6" s="38"/>
      <c r="WKF6" s="38"/>
      <c r="WKG6" s="38"/>
      <c r="WKH6" s="38"/>
      <c r="WKI6" s="38"/>
      <c r="WKJ6" s="38"/>
      <c r="WKK6" s="38"/>
      <c r="WKL6" s="38"/>
      <c r="WKM6" s="38"/>
      <c r="WKN6" s="38"/>
      <c r="WKO6" s="38"/>
      <c r="WKP6" s="38"/>
      <c r="WKQ6" s="38"/>
      <c r="WKR6" s="38"/>
      <c r="WKS6" s="38"/>
      <c r="WKT6" s="38"/>
      <c r="WKU6" s="38"/>
      <c r="WKV6" s="38"/>
      <c r="WKW6" s="38"/>
      <c r="WKX6" s="38"/>
      <c r="WKY6" s="38"/>
      <c r="WKZ6" s="38"/>
      <c r="WLA6" s="38"/>
      <c r="WLB6" s="38"/>
      <c r="WLC6" s="38"/>
      <c r="WLD6" s="38"/>
      <c r="WLE6" s="38"/>
      <c r="WLF6" s="38"/>
      <c r="WLG6" s="38"/>
      <c r="WLH6" s="38"/>
      <c r="WLI6" s="38"/>
      <c r="WLJ6" s="38"/>
      <c r="WLK6" s="38"/>
      <c r="WLL6" s="38"/>
      <c r="WLM6" s="38"/>
      <c r="WLN6" s="38"/>
      <c r="WLO6" s="38"/>
      <c r="WLP6" s="38"/>
      <c r="WLQ6" s="38"/>
      <c r="WLR6" s="38"/>
      <c r="WLS6" s="38"/>
      <c r="WLT6" s="38"/>
      <c r="WLU6" s="38"/>
      <c r="WLV6" s="38"/>
      <c r="WLW6" s="38"/>
      <c r="WLX6" s="38"/>
      <c r="WLY6" s="38"/>
      <c r="WLZ6" s="38"/>
      <c r="WMA6" s="38"/>
      <c r="WMB6" s="38"/>
      <c r="WMC6" s="38"/>
      <c r="WMD6" s="38"/>
      <c r="WME6" s="38"/>
      <c r="WMF6" s="38"/>
      <c r="WMG6" s="38"/>
      <c r="WMH6" s="38"/>
      <c r="WMI6" s="38"/>
      <c r="WMJ6" s="38"/>
      <c r="WMK6" s="38"/>
      <c r="WML6" s="38"/>
      <c r="WMM6" s="38"/>
      <c r="WMN6" s="38"/>
      <c r="WMO6" s="38"/>
      <c r="WMP6" s="38"/>
      <c r="WMQ6" s="38"/>
      <c r="WMR6" s="38"/>
      <c r="WMS6" s="38"/>
      <c r="WMT6" s="38"/>
      <c r="WMU6" s="38"/>
      <c r="WMV6" s="38"/>
      <c r="WMW6" s="38"/>
      <c r="WMX6" s="38"/>
      <c r="WMY6" s="38"/>
      <c r="WMZ6" s="38"/>
      <c r="WNA6" s="38"/>
      <c r="WNB6" s="38"/>
      <c r="WNC6" s="38"/>
      <c r="WND6" s="38"/>
      <c r="WNE6" s="38"/>
      <c r="WNF6" s="38"/>
      <c r="WNG6" s="38"/>
      <c r="WNH6" s="38"/>
      <c r="WNI6" s="38"/>
      <c r="WNJ6" s="38"/>
      <c r="WNK6" s="38"/>
      <c r="WNL6" s="38"/>
      <c r="WNM6" s="38"/>
      <c r="WNN6" s="38"/>
      <c r="WNO6" s="38"/>
      <c r="WNP6" s="38"/>
      <c r="WNQ6" s="38"/>
      <c r="WNR6" s="38"/>
      <c r="WNS6" s="38"/>
      <c r="WNT6" s="38"/>
      <c r="WNU6" s="38"/>
      <c r="WNV6" s="38"/>
      <c r="WNW6" s="38"/>
      <c r="WNX6" s="38"/>
      <c r="WNY6" s="38"/>
      <c r="WNZ6" s="38"/>
      <c r="WOA6" s="38"/>
      <c r="WOB6" s="38"/>
      <c r="WOC6" s="38"/>
      <c r="WOD6" s="38"/>
      <c r="WOE6" s="38"/>
      <c r="WOF6" s="38"/>
      <c r="WOG6" s="38"/>
      <c r="WOH6" s="38"/>
      <c r="WOI6" s="38"/>
      <c r="WOJ6" s="38"/>
      <c r="WOK6" s="38"/>
      <c r="WOL6" s="38"/>
      <c r="WOM6" s="38"/>
      <c r="WON6" s="38"/>
      <c r="WOO6" s="38"/>
      <c r="WOP6" s="38"/>
      <c r="WOQ6" s="38"/>
      <c r="WOR6" s="38"/>
      <c r="WOS6" s="38"/>
      <c r="WOT6" s="38"/>
      <c r="WOU6" s="38"/>
      <c r="WOV6" s="38"/>
      <c r="WOW6" s="38"/>
      <c r="WOX6" s="38"/>
      <c r="WOY6" s="38"/>
      <c r="WOZ6" s="38"/>
      <c r="WPA6" s="38"/>
      <c r="WPB6" s="38"/>
      <c r="WPC6" s="38"/>
      <c r="WPD6" s="38"/>
      <c r="WPE6" s="38"/>
      <c r="WPF6" s="38"/>
      <c r="WPG6" s="38"/>
      <c r="WPH6" s="38"/>
      <c r="WPI6" s="38"/>
      <c r="WPJ6" s="38"/>
      <c r="WPK6" s="38"/>
      <c r="WPL6" s="38"/>
      <c r="WPM6" s="38"/>
      <c r="WPN6" s="38"/>
      <c r="WPO6" s="38"/>
      <c r="WPP6" s="38"/>
      <c r="WPQ6" s="38"/>
      <c r="WPR6" s="38"/>
      <c r="WPS6" s="38"/>
      <c r="WPT6" s="38"/>
      <c r="WPU6" s="38"/>
      <c r="WPV6" s="38"/>
      <c r="WPW6" s="38"/>
      <c r="WPX6" s="38"/>
      <c r="WPY6" s="38"/>
      <c r="WPZ6" s="38"/>
      <c r="WQA6" s="38"/>
      <c r="WQB6" s="38"/>
      <c r="WQC6" s="38"/>
      <c r="WQD6" s="38"/>
      <c r="WQE6" s="38"/>
      <c r="WQF6" s="38"/>
      <c r="WQG6" s="38"/>
      <c r="WQH6" s="38"/>
      <c r="WQI6" s="38"/>
      <c r="WQJ6" s="38"/>
      <c r="WQK6" s="38"/>
      <c r="WQL6" s="38"/>
      <c r="WQM6" s="38"/>
      <c r="WQN6" s="38"/>
      <c r="WQO6" s="38"/>
      <c r="WQP6" s="38"/>
      <c r="WQQ6" s="38"/>
      <c r="WQR6" s="38"/>
      <c r="WQS6" s="38"/>
      <c r="WQT6" s="38"/>
      <c r="WQU6" s="38"/>
      <c r="WQV6" s="38"/>
      <c r="WQW6" s="38"/>
      <c r="WQX6" s="38"/>
      <c r="WQY6" s="38"/>
      <c r="WQZ6" s="38"/>
      <c r="WRA6" s="38"/>
      <c r="WRB6" s="38"/>
      <c r="WRC6" s="38"/>
      <c r="WRD6" s="38"/>
      <c r="WRE6" s="38"/>
      <c r="WRF6" s="38"/>
      <c r="WRG6" s="38"/>
      <c r="WRH6" s="38"/>
      <c r="WRI6" s="38"/>
      <c r="WRJ6" s="38"/>
      <c r="WRK6" s="38"/>
      <c r="WRL6" s="38"/>
      <c r="WRM6" s="38"/>
      <c r="WRN6" s="38"/>
      <c r="WRO6" s="38"/>
      <c r="WRP6" s="38"/>
      <c r="WRQ6" s="38"/>
      <c r="WRR6" s="38"/>
      <c r="WRS6" s="38"/>
      <c r="WRT6" s="38"/>
      <c r="WRU6" s="38"/>
      <c r="WRV6" s="38"/>
      <c r="WRW6" s="38"/>
      <c r="WRX6" s="38"/>
      <c r="WRY6" s="38"/>
      <c r="WRZ6" s="38"/>
      <c r="WSA6" s="38"/>
      <c r="WSB6" s="38"/>
      <c r="WSC6" s="38"/>
      <c r="WSD6" s="38"/>
      <c r="WSE6" s="38"/>
      <c r="WSF6" s="38"/>
      <c r="WSG6" s="38"/>
      <c r="WSH6" s="38"/>
      <c r="WSI6" s="38"/>
      <c r="WSJ6" s="38"/>
      <c r="WSK6" s="38"/>
      <c r="WSL6" s="38"/>
      <c r="WSM6" s="38"/>
      <c r="WSN6" s="38"/>
      <c r="WSO6" s="38"/>
      <c r="WSP6" s="38"/>
      <c r="WSQ6" s="38"/>
      <c r="WSR6" s="38"/>
      <c r="WSS6" s="38"/>
      <c r="WST6" s="38"/>
      <c r="WSU6" s="38"/>
      <c r="WSV6" s="38"/>
      <c r="WSW6" s="38"/>
      <c r="WSX6" s="38"/>
      <c r="WSY6" s="38"/>
      <c r="WSZ6" s="38"/>
      <c r="WTA6" s="38"/>
      <c r="WTB6" s="38"/>
      <c r="WTC6" s="38"/>
      <c r="WTD6" s="38"/>
      <c r="WTE6" s="38"/>
      <c r="WTF6" s="38"/>
      <c r="WTG6" s="38"/>
      <c r="WTH6" s="38"/>
      <c r="WTI6" s="38"/>
      <c r="WTJ6" s="38"/>
      <c r="WTK6" s="38"/>
      <c r="WTL6" s="38"/>
      <c r="WTM6" s="38"/>
      <c r="WTN6" s="38"/>
      <c r="WTO6" s="38"/>
      <c r="WTP6" s="38"/>
      <c r="WTQ6" s="38"/>
      <c r="WTR6" s="38"/>
      <c r="WTS6" s="38"/>
      <c r="WTT6" s="38"/>
      <c r="WTU6" s="38"/>
      <c r="WTV6" s="38"/>
      <c r="WTW6" s="38"/>
      <c r="WTX6" s="38"/>
      <c r="WTY6" s="38"/>
      <c r="WTZ6" s="38"/>
      <c r="WUA6" s="38"/>
      <c r="WUB6" s="38"/>
      <c r="WUC6" s="38"/>
      <c r="WUD6" s="38"/>
      <c r="WUE6" s="38"/>
      <c r="WUF6" s="38"/>
      <c r="WUG6" s="38"/>
      <c r="WUH6" s="38"/>
      <c r="WUI6" s="38"/>
      <c r="WUJ6" s="38"/>
      <c r="WUK6" s="38"/>
      <c r="WUL6" s="38"/>
      <c r="WUM6" s="38"/>
      <c r="WUN6" s="38"/>
      <c r="WUO6" s="38"/>
      <c r="WUP6" s="38"/>
      <c r="WUQ6" s="38"/>
      <c r="WUR6" s="38"/>
      <c r="WUS6" s="38"/>
      <c r="WUT6" s="38"/>
      <c r="WUU6" s="38"/>
      <c r="WUV6" s="38"/>
      <c r="WUW6" s="38"/>
      <c r="WUX6" s="38"/>
      <c r="WUY6" s="38"/>
      <c r="WUZ6" s="38"/>
      <c r="WVA6" s="38"/>
      <c r="WVB6" s="38"/>
      <c r="WVC6" s="38"/>
      <c r="WVD6" s="38"/>
      <c r="WVE6" s="38"/>
      <c r="WVF6" s="38"/>
      <c r="WVG6" s="38"/>
      <c r="WVH6" s="38"/>
      <c r="WVI6" s="38"/>
      <c r="WVJ6" s="38"/>
      <c r="WVK6" s="38"/>
      <c r="WVL6" s="38"/>
      <c r="WVM6" s="38"/>
      <c r="WVN6" s="38"/>
      <c r="WVO6" s="38"/>
      <c r="WVP6" s="38"/>
      <c r="WVQ6" s="38"/>
      <c r="WVR6" s="38"/>
      <c r="WVS6" s="38"/>
      <c r="WVT6" s="38"/>
      <c r="WVU6" s="38"/>
      <c r="WVV6" s="38"/>
      <c r="WVW6" s="38"/>
      <c r="WVX6" s="38"/>
      <c r="WVY6" s="38"/>
      <c r="WVZ6" s="38"/>
      <c r="WWA6" s="38"/>
      <c r="WWB6" s="38"/>
      <c r="WWC6" s="38"/>
      <c r="WWD6" s="38"/>
      <c r="WWE6" s="38"/>
      <c r="WWF6" s="38"/>
      <c r="WWG6" s="38"/>
      <c r="WWH6" s="38"/>
      <c r="WWI6" s="38"/>
      <c r="WWJ6" s="38"/>
      <c r="WWK6" s="38"/>
      <c r="WWL6" s="38"/>
      <c r="WWM6" s="38"/>
      <c r="WWN6" s="38"/>
      <c r="WWO6" s="38"/>
      <c r="WWP6" s="38"/>
      <c r="WWQ6" s="38"/>
      <c r="WWR6" s="38"/>
      <c r="WWS6" s="38"/>
      <c r="WWT6" s="38"/>
      <c r="WWU6" s="38"/>
      <c r="WWV6" s="38"/>
      <c r="WWW6" s="38"/>
      <c r="WWX6" s="38"/>
      <c r="WWY6" s="38"/>
      <c r="WWZ6" s="38"/>
      <c r="WXA6" s="38"/>
      <c r="WXB6" s="38"/>
      <c r="WXC6" s="38"/>
      <c r="WXD6" s="38"/>
      <c r="WXE6" s="38"/>
      <c r="WXF6" s="38"/>
      <c r="WXG6" s="38"/>
      <c r="WXH6" s="38"/>
      <c r="WXI6" s="38"/>
      <c r="WXJ6" s="38"/>
      <c r="WXK6" s="38"/>
      <c r="WXL6" s="38"/>
      <c r="WXM6" s="38"/>
      <c r="WXN6" s="38"/>
      <c r="WXO6" s="38"/>
      <c r="WXP6" s="38"/>
      <c r="WXQ6" s="38"/>
      <c r="WXR6" s="38"/>
      <c r="WXS6" s="38"/>
      <c r="WXT6" s="38"/>
      <c r="WXU6" s="38"/>
      <c r="WXV6" s="38"/>
      <c r="WXW6" s="38"/>
      <c r="WXX6" s="38"/>
      <c r="WXY6" s="38"/>
      <c r="WXZ6" s="38"/>
      <c r="WYA6" s="38"/>
      <c r="WYB6" s="38"/>
      <c r="WYC6" s="38"/>
      <c r="WYD6" s="38"/>
      <c r="WYE6" s="38"/>
      <c r="WYF6" s="38"/>
      <c r="WYG6" s="38"/>
      <c r="WYH6" s="38"/>
      <c r="WYI6" s="38"/>
      <c r="WYJ6" s="38"/>
      <c r="WYK6" s="38"/>
      <c r="WYL6" s="38"/>
      <c r="WYM6" s="38"/>
      <c r="WYN6" s="38"/>
      <c r="WYO6" s="38"/>
      <c r="WYP6" s="38"/>
      <c r="WYQ6" s="38"/>
      <c r="WYR6" s="38"/>
      <c r="WYS6" s="38"/>
      <c r="WYT6" s="38"/>
      <c r="WYU6" s="38"/>
      <c r="WYV6" s="38"/>
      <c r="WYW6" s="38"/>
      <c r="WYX6" s="38"/>
      <c r="WYY6" s="38"/>
      <c r="WYZ6" s="38"/>
      <c r="WZA6" s="38"/>
      <c r="WZB6" s="38"/>
      <c r="WZC6" s="38"/>
      <c r="WZD6" s="38"/>
      <c r="WZE6" s="38"/>
      <c r="WZF6" s="38"/>
      <c r="WZG6" s="38"/>
      <c r="WZH6" s="38"/>
      <c r="WZI6" s="38"/>
      <c r="WZJ6" s="38"/>
      <c r="WZK6" s="38"/>
      <c r="WZL6" s="38"/>
      <c r="WZM6" s="38"/>
      <c r="WZN6" s="38"/>
      <c r="WZO6" s="38"/>
      <c r="WZP6" s="38"/>
      <c r="WZQ6" s="38"/>
      <c r="WZR6" s="38"/>
      <c r="WZS6" s="38"/>
      <c r="WZT6" s="38"/>
      <c r="WZU6" s="38"/>
      <c r="WZV6" s="38"/>
      <c r="WZW6" s="38"/>
      <c r="WZX6" s="38"/>
      <c r="WZY6" s="38"/>
      <c r="WZZ6" s="38"/>
      <c r="XAA6" s="38"/>
      <c r="XAB6" s="38"/>
      <c r="XAC6" s="38"/>
      <c r="XAD6" s="38"/>
      <c r="XAE6" s="38"/>
      <c r="XAF6" s="38"/>
      <c r="XAG6" s="38"/>
      <c r="XAH6" s="38"/>
      <c r="XAI6" s="38"/>
      <c r="XAJ6" s="38"/>
      <c r="XAK6" s="38"/>
      <c r="XAL6" s="38"/>
      <c r="XAM6" s="38"/>
      <c r="XAN6" s="38"/>
      <c r="XAO6" s="38"/>
      <c r="XAP6" s="38"/>
      <c r="XAQ6" s="38"/>
      <c r="XAR6" s="38"/>
      <c r="XAS6" s="38"/>
      <c r="XAT6" s="38"/>
      <c r="XAU6" s="38"/>
      <c r="XAV6" s="38"/>
      <c r="XAW6" s="38"/>
      <c r="XAX6" s="38"/>
      <c r="XAY6" s="38"/>
      <c r="XAZ6" s="38"/>
      <c r="XBA6" s="38"/>
      <c r="XBB6" s="38"/>
      <c r="XBC6" s="38"/>
      <c r="XBD6" s="38"/>
      <c r="XBE6" s="38"/>
      <c r="XBF6" s="38"/>
      <c r="XBG6" s="38"/>
      <c r="XBH6" s="38"/>
      <c r="XBI6" s="38"/>
      <c r="XBJ6" s="38"/>
      <c r="XBK6" s="38"/>
      <c r="XBL6" s="38"/>
      <c r="XBM6" s="38"/>
      <c r="XBN6" s="38"/>
      <c r="XBO6" s="38"/>
      <c r="XBP6" s="38"/>
      <c r="XBQ6" s="38"/>
      <c r="XBR6" s="38"/>
      <c r="XBS6" s="38"/>
      <c r="XBT6" s="38"/>
      <c r="XBU6" s="38"/>
      <c r="XBV6" s="38"/>
      <c r="XBW6" s="38"/>
      <c r="XBX6" s="38"/>
      <c r="XBY6" s="38"/>
      <c r="XBZ6" s="38"/>
      <c r="XCA6" s="38"/>
      <c r="XCB6" s="38"/>
      <c r="XCC6" s="38"/>
      <c r="XCD6" s="38"/>
      <c r="XCE6" s="38"/>
      <c r="XCF6" s="38"/>
      <c r="XCG6" s="38"/>
      <c r="XCH6" s="38"/>
      <c r="XCI6" s="38"/>
      <c r="XCJ6" s="38"/>
      <c r="XCK6" s="38"/>
      <c r="XCL6" s="38"/>
      <c r="XCM6" s="38"/>
      <c r="XCN6" s="38"/>
      <c r="XCO6" s="38"/>
      <c r="XCP6" s="38"/>
      <c r="XCQ6" s="38"/>
      <c r="XCR6" s="38"/>
      <c r="XCS6" s="38"/>
      <c r="XCT6" s="38"/>
      <c r="XCU6" s="38"/>
      <c r="XCV6" s="38"/>
      <c r="XCW6" s="38"/>
      <c r="XCX6" s="38"/>
      <c r="XCY6" s="38"/>
      <c r="XCZ6" s="38"/>
      <c r="XDA6" s="38"/>
      <c r="XDB6" s="38"/>
      <c r="XDC6" s="38"/>
      <c r="XDD6" s="38"/>
      <c r="XDE6" s="38"/>
      <c r="XDF6" s="38"/>
      <c r="XDG6" s="38"/>
      <c r="XDH6" s="38"/>
      <c r="XDI6" s="38"/>
      <c r="XDJ6" s="38"/>
      <c r="XDK6" s="38"/>
      <c r="XDL6" s="38"/>
      <c r="XDM6" s="38"/>
      <c r="XDN6" s="38"/>
      <c r="XDO6" s="38"/>
      <c r="XDP6" s="38"/>
      <c r="XDQ6" s="38"/>
      <c r="XDR6" s="38"/>
      <c r="XDS6" s="38"/>
      <c r="XDT6" s="38"/>
      <c r="XDU6" s="38"/>
      <c r="XDV6" s="38"/>
      <c r="XDW6" s="38"/>
      <c r="XDX6" s="38"/>
      <c r="XDY6" s="38"/>
      <c r="XDZ6" s="38"/>
      <c r="XEA6" s="38"/>
      <c r="XEB6" s="38"/>
      <c r="XEC6" s="38"/>
      <c r="XED6" s="38"/>
      <c r="XEE6" s="38"/>
      <c r="XEF6" s="38"/>
      <c r="XEG6" s="38"/>
      <c r="XEH6" s="38"/>
      <c r="XEI6" s="38"/>
      <c r="XEJ6" s="38"/>
      <c r="XEK6" s="38"/>
      <c r="XEL6" s="38"/>
      <c r="XEM6" s="38"/>
      <c r="XEN6" s="38"/>
      <c r="XEO6" s="38"/>
      <c r="XEP6" s="38"/>
      <c r="XEQ6" s="38"/>
      <c r="XER6" s="38"/>
      <c r="XES6" s="38"/>
      <c r="XET6" s="38"/>
      <c r="XEU6" s="38"/>
      <c r="XEV6" s="38"/>
      <c r="XEW6" s="38"/>
    </row>
    <row r="7" spans="1:16377" x14ac:dyDescent="0.35">
      <c r="B7" s="216" t="s">
        <v>271</v>
      </c>
    </row>
    <row r="8" spans="1:16377" ht="16" thickBot="1" x14ac:dyDescent="0.4">
      <c r="B8" s="217"/>
    </row>
    <row r="9" spans="1:16377" ht="16" thickBot="1" x14ac:dyDescent="0.4">
      <c r="B9" s="233" t="s">
        <v>3</v>
      </c>
    </row>
    <row r="10" spans="1:16377" ht="16.25" customHeight="1" x14ac:dyDescent="0.35">
      <c r="B10" s="216" t="s">
        <v>4</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c r="IW10" s="41"/>
      <c r="IX10" s="41"/>
      <c r="IY10" s="41"/>
      <c r="IZ10" s="41"/>
      <c r="JA10" s="41"/>
      <c r="JB10" s="41"/>
      <c r="JC10" s="41"/>
      <c r="JD10" s="41"/>
      <c r="JE10" s="41"/>
      <c r="JF10" s="41"/>
      <c r="JG10" s="41"/>
      <c r="JH10" s="41"/>
      <c r="JI10" s="41"/>
      <c r="JJ10" s="41"/>
      <c r="JK10" s="41"/>
      <c r="JL10" s="41"/>
      <c r="JM10" s="41"/>
      <c r="JN10" s="41"/>
      <c r="JO10" s="41"/>
      <c r="JP10" s="41"/>
      <c r="JQ10" s="41"/>
      <c r="JR10" s="41"/>
      <c r="JS10" s="41"/>
      <c r="JT10" s="41"/>
      <c r="JU10" s="41"/>
      <c r="JV10" s="41"/>
      <c r="JW10" s="41"/>
      <c r="JX10" s="41"/>
      <c r="JY10" s="41"/>
      <c r="JZ10" s="41"/>
      <c r="KA10" s="41"/>
      <c r="KB10" s="41"/>
      <c r="KC10" s="41"/>
      <c r="KD10" s="41"/>
      <c r="KE10" s="41"/>
      <c r="KF10" s="41"/>
      <c r="KG10" s="41"/>
      <c r="KH10" s="41"/>
      <c r="KI10" s="41"/>
      <c r="KJ10" s="41"/>
      <c r="KK10" s="41"/>
      <c r="KL10" s="41"/>
      <c r="KM10" s="41"/>
      <c r="KN10" s="41"/>
      <c r="KO10" s="41"/>
      <c r="KP10" s="41"/>
      <c r="KQ10" s="41"/>
      <c r="KR10" s="41"/>
      <c r="KS10" s="41"/>
      <c r="KT10" s="41"/>
      <c r="KU10" s="41"/>
      <c r="KV10" s="41"/>
      <c r="KW10" s="41"/>
      <c r="KX10" s="41"/>
      <c r="KY10" s="41"/>
      <c r="KZ10" s="41"/>
      <c r="LA10" s="41"/>
      <c r="LB10" s="41"/>
      <c r="LC10" s="41"/>
      <c r="LD10" s="41"/>
      <c r="LE10" s="41"/>
      <c r="LF10" s="41"/>
      <c r="LG10" s="41"/>
      <c r="LH10" s="41"/>
      <c r="LI10" s="41"/>
      <c r="LJ10" s="41"/>
      <c r="LK10" s="41"/>
      <c r="LL10" s="41"/>
      <c r="LM10" s="41"/>
      <c r="LN10" s="41"/>
      <c r="LO10" s="41"/>
      <c r="LP10" s="41"/>
      <c r="LQ10" s="41"/>
      <c r="LR10" s="41"/>
      <c r="LS10" s="41"/>
      <c r="LT10" s="41"/>
      <c r="LU10" s="41"/>
      <c r="LV10" s="41"/>
      <c r="LW10" s="41"/>
      <c r="LX10" s="41"/>
      <c r="LY10" s="41"/>
      <c r="LZ10" s="41"/>
      <c r="MA10" s="41"/>
      <c r="MB10" s="41"/>
      <c r="MC10" s="41"/>
      <c r="MD10" s="41"/>
      <c r="ME10" s="41"/>
      <c r="MF10" s="41"/>
      <c r="MG10" s="41"/>
      <c r="MH10" s="41"/>
      <c r="MI10" s="41"/>
      <c r="MJ10" s="41"/>
      <c r="MK10" s="41"/>
      <c r="ML10" s="41"/>
      <c r="MM10" s="41"/>
      <c r="MN10" s="41"/>
      <c r="MO10" s="41"/>
      <c r="MP10" s="41"/>
      <c r="MQ10" s="41"/>
      <c r="MR10" s="41"/>
      <c r="MS10" s="41"/>
      <c r="MT10" s="41"/>
      <c r="MU10" s="41"/>
      <c r="MV10" s="41"/>
      <c r="MW10" s="41"/>
      <c r="MX10" s="41"/>
      <c r="MY10" s="41"/>
      <c r="MZ10" s="41"/>
      <c r="NA10" s="41"/>
      <c r="NB10" s="41"/>
      <c r="NC10" s="41"/>
      <c r="ND10" s="41"/>
      <c r="NE10" s="41"/>
      <c r="NF10" s="41"/>
      <c r="NG10" s="41"/>
      <c r="NH10" s="41"/>
      <c r="NI10" s="41"/>
      <c r="NJ10" s="41"/>
      <c r="NK10" s="41"/>
      <c r="NL10" s="41"/>
      <c r="NM10" s="41"/>
      <c r="NN10" s="41"/>
      <c r="NO10" s="41"/>
      <c r="NP10" s="41"/>
      <c r="NQ10" s="41"/>
      <c r="NR10" s="41"/>
      <c r="NS10" s="41"/>
      <c r="NT10" s="41"/>
      <c r="NU10" s="41"/>
      <c r="NV10" s="41"/>
      <c r="NW10" s="41"/>
      <c r="NX10" s="41"/>
      <c r="NY10" s="41"/>
      <c r="NZ10" s="41"/>
      <c r="OA10" s="41"/>
      <c r="OB10" s="41"/>
      <c r="OC10" s="41"/>
      <c r="OD10" s="41"/>
      <c r="OE10" s="41"/>
      <c r="OF10" s="41"/>
      <c r="OG10" s="41"/>
      <c r="OH10" s="41"/>
      <c r="OI10" s="41"/>
      <c r="OJ10" s="41"/>
      <c r="OK10" s="41"/>
      <c r="OL10" s="41"/>
      <c r="OM10" s="41"/>
      <c r="ON10" s="41"/>
      <c r="OO10" s="41"/>
      <c r="OP10" s="41"/>
      <c r="OQ10" s="41"/>
      <c r="OR10" s="41"/>
      <c r="OS10" s="41"/>
      <c r="OT10" s="41"/>
      <c r="OU10" s="41"/>
      <c r="OV10" s="41"/>
      <c r="OW10" s="41"/>
      <c r="OX10" s="41"/>
      <c r="OY10" s="41"/>
      <c r="OZ10" s="41"/>
      <c r="PA10" s="41"/>
      <c r="PB10" s="41"/>
      <c r="PC10" s="41"/>
      <c r="PD10" s="41"/>
      <c r="PE10" s="41"/>
      <c r="PF10" s="41"/>
      <c r="PG10" s="41"/>
      <c r="PH10" s="41"/>
      <c r="PI10" s="41"/>
      <c r="PJ10" s="41"/>
      <c r="PK10" s="41"/>
      <c r="PL10" s="41"/>
      <c r="PM10" s="41"/>
      <c r="PN10" s="41"/>
      <c r="PO10" s="41"/>
      <c r="PP10" s="41"/>
      <c r="PQ10" s="41"/>
      <c r="PR10" s="41"/>
      <c r="PS10" s="41"/>
      <c r="PT10" s="41"/>
      <c r="PU10" s="41"/>
      <c r="PV10" s="41"/>
      <c r="PW10" s="41"/>
      <c r="PX10" s="41"/>
      <c r="PY10" s="41"/>
      <c r="PZ10" s="41"/>
      <c r="QA10" s="41"/>
      <c r="QB10" s="41"/>
      <c r="QC10" s="41"/>
      <c r="QD10" s="41"/>
      <c r="QE10" s="41"/>
      <c r="QF10" s="41"/>
      <c r="QG10" s="41"/>
      <c r="QH10" s="41"/>
      <c r="QI10" s="41"/>
      <c r="QJ10" s="41"/>
      <c r="QK10" s="41"/>
      <c r="QL10" s="41"/>
      <c r="QM10" s="41"/>
      <c r="QN10" s="41"/>
      <c r="QO10" s="41"/>
      <c r="QP10" s="41"/>
      <c r="QQ10" s="41"/>
      <c r="QR10" s="41"/>
      <c r="QS10" s="41"/>
      <c r="QT10" s="41"/>
      <c r="QU10" s="41"/>
      <c r="QV10" s="41"/>
      <c r="QW10" s="41"/>
      <c r="QX10" s="41"/>
      <c r="QY10" s="41"/>
      <c r="QZ10" s="41"/>
      <c r="RA10" s="41"/>
      <c r="RB10" s="41"/>
      <c r="RC10" s="41"/>
      <c r="RD10" s="41"/>
      <c r="RE10" s="41"/>
      <c r="RF10" s="41"/>
      <c r="RG10" s="41"/>
      <c r="RH10" s="41"/>
      <c r="RI10" s="41"/>
      <c r="RJ10" s="41"/>
      <c r="RK10" s="41"/>
      <c r="RL10" s="41"/>
      <c r="RM10" s="41"/>
      <c r="RN10" s="41"/>
      <c r="RO10" s="41"/>
      <c r="RP10" s="41"/>
      <c r="RQ10" s="41"/>
      <c r="RR10" s="41"/>
      <c r="RS10" s="41"/>
      <c r="RT10" s="41"/>
      <c r="RU10" s="41"/>
      <c r="RV10" s="41"/>
      <c r="RW10" s="41"/>
      <c r="RX10" s="41"/>
      <c r="RY10" s="41"/>
      <c r="RZ10" s="41"/>
      <c r="SA10" s="41"/>
      <c r="SB10" s="41"/>
      <c r="SC10" s="41"/>
      <c r="SD10" s="41"/>
      <c r="SE10" s="41"/>
      <c r="SF10" s="41"/>
      <c r="SG10" s="41"/>
      <c r="SH10" s="41"/>
      <c r="SI10" s="41"/>
      <c r="SJ10" s="41"/>
      <c r="SK10" s="41"/>
      <c r="SL10" s="41"/>
      <c r="SM10" s="41"/>
      <c r="SN10" s="41"/>
      <c r="SO10" s="41"/>
      <c r="SP10" s="41"/>
      <c r="SQ10" s="41"/>
      <c r="SR10" s="41"/>
      <c r="SS10" s="41"/>
      <c r="ST10" s="41"/>
      <c r="SU10" s="41"/>
      <c r="SV10" s="41"/>
      <c r="SW10" s="41"/>
      <c r="SX10" s="41"/>
      <c r="SY10" s="41"/>
      <c r="SZ10" s="41"/>
      <c r="TA10" s="41"/>
      <c r="TB10" s="41"/>
      <c r="TC10" s="41"/>
      <c r="TD10" s="41"/>
      <c r="TE10" s="41"/>
      <c r="TF10" s="41"/>
      <c r="TG10" s="41"/>
      <c r="TH10" s="41"/>
      <c r="TI10" s="41"/>
      <c r="TJ10" s="41"/>
      <c r="TK10" s="41"/>
      <c r="TL10" s="41"/>
      <c r="TM10" s="41"/>
      <c r="TN10" s="41"/>
      <c r="TO10" s="41"/>
      <c r="TP10" s="41"/>
      <c r="TQ10" s="41"/>
      <c r="TR10" s="41"/>
      <c r="TS10" s="41"/>
      <c r="TT10" s="41"/>
      <c r="TU10" s="41"/>
      <c r="TV10" s="41"/>
      <c r="TW10" s="41"/>
      <c r="TX10" s="41"/>
      <c r="TY10" s="41"/>
      <c r="TZ10" s="41"/>
      <c r="UA10" s="41"/>
      <c r="UB10" s="41"/>
      <c r="UC10" s="41"/>
      <c r="UD10" s="41"/>
      <c r="UE10" s="41"/>
      <c r="UF10" s="41"/>
      <c r="UG10" s="41"/>
      <c r="UH10" s="41"/>
      <c r="UI10" s="41"/>
      <c r="UJ10" s="41"/>
      <c r="UK10" s="41"/>
      <c r="UL10" s="41"/>
      <c r="UM10" s="41"/>
      <c r="UN10" s="41"/>
      <c r="UO10" s="41"/>
      <c r="UP10" s="41"/>
      <c r="UQ10" s="41"/>
      <c r="UR10" s="41"/>
      <c r="US10" s="41"/>
      <c r="UT10" s="41"/>
      <c r="UU10" s="41"/>
      <c r="UV10" s="41"/>
      <c r="UW10" s="41"/>
      <c r="UX10" s="41"/>
      <c r="UY10" s="41"/>
      <c r="UZ10" s="41"/>
      <c r="VA10" s="41"/>
      <c r="VB10" s="41"/>
      <c r="VC10" s="41"/>
      <c r="VD10" s="41"/>
      <c r="VE10" s="41"/>
      <c r="VF10" s="41"/>
      <c r="VG10" s="41"/>
      <c r="VH10" s="41"/>
      <c r="VI10" s="41"/>
      <c r="VJ10" s="41"/>
      <c r="VK10" s="41"/>
      <c r="VL10" s="41"/>
      <c r="VM10" s="41"/>
      <c r="VN10" s="41"/>
      <c r="VO10" s="41"/>
      <c r="VP10" s="41"/>
      <c r="VQ10" s="41"/>
      <c r="VR10" s="41"/>
      <c r="VS10" s="41"/>
      <c r="VT10" s="41"/>
      <c r="VU10" s="41"/>
      <c r="VV10" s="41"/>
      <c r="VW10" s="41"/>
      <c r="VX10" s="41"/>
      <c r="VY10" s="41"/>
      <c r="VZ10" s="41"/>
      <c r="WA10" s="41"/>
      <c r="WB10" s="41"/>
      <c r="WC10" s="41"/>
      <c r="WD10" s="41"/>
      <c r="WE10" s="41"/>
      <c r="WF10" s="41"/>
      <c r="WG10" s="41"/>
      <c r="WH10" s="41"/>
      <c r="WI10" s="41"/>
      <c r="WJ10" s="41"/>
      <c r="WK10" s="41"/>
      <c r="WL10" s="41"/>
      <c r="WM10" s="41"/>
      <c r="WN10" s="41"/>
      <c r="WO10" s="41"/>
      <c r="WP10" s="41"/>
      <c r="WQ10" s="41"/>
      <c r="WR10" s="41"/>
      <c r="WS10" s="41"/>
      <c r="WT10" s="41"/>
      <c r="WU10" s="41"/>
      <c r="WV10" s="41"/>
      <c r="WW10" s="41"/>
      <c r="WX10" s="41"/>
      <c r="WY10" s="41"/>
      <c r="WZ10" s="41"/>
      <c r="XA10" s="41"/>
      <c r="XB10" s="41"/>
      <c r="XC10" s="41"/>
      <c r="XD10" s="41"/>
      <c r="XE10" s="41"/>
      <c r="XF10" s="41"/>
      <c r="XG10" s="41"/>
      <c r="XH10" s="41"/>
      <c r="XI10" s="41"/>
      <c r="XJ10" s="41"/>
      <c r="XK10" s="41"/>
      <c r="XL10" s="41"/>
      <c r="XM10" s="41"/>
      <c r="XN10" s="41"/>
      <c r="XO10" s="41"/>
      <c r="XP10" s="41"/>
      <c r="XQ10" s="41"/>
      <c r="XR10" s="41"/>
      <c r="XS10" s="41"/>
      <c r="XT10" s="41"/>
      <c r="XU10" s="41"/>
      <c r="XV10" s="41"/>
      <c r="XW10" s="41"/>
      <c r="XX10" s="41"/>
      <c r="XY10" s="41"/>
      <c r="XZ10" s="41"/>
      <c r="YA10" s="41"/>
      <c r="YB10" s="41"/>
      <c r="YC10" s="41"/>
      <c r="YD10" s="41"/>
      <c r="YE10" s="41"/>
      <c r="YF10" s="41"/>
      <c r="YG10" s="41"/>
      <c r="YH10" s="41"/>
      <c r="YI10" s="41"/>
      <c r="YJ10" s="41"/>
      <c r="YK10" s="41"/>
      <c r="YL10" s="41"/>
      <c r="YM10" s="41"/>
      <c r="YN10" s="41"/>
      <c r="YO10" s="41"/>
      <c r="YP10" s="41"/>
      <c r="YQ10" s="41"/>
      <c r="YR10" s="41"/>
      <c r="YS10" s="41"/>
      <c r="YT10" s="41"/>
      <c r="YU10" s="41"/>
      <c r="YV10" s="41"/>
      <c r="YW10" s="41"/>
      <c r="YX10" s="41"/>
      <c r="YY10" s="41"/>
      <c r="YZ10" s="41"/>
      <c r="ZA10" s="41"/>
      <c r="ZB10" s="41"/>
      <c r="ZC10" s="41"/>
      <c r="ZD10" s="41"/>
      <c r="ZE10" s="41"/>
      <c r="ZF10" s="41"/>
      <c r="ZG10" s="41"/>
      <c r="ZH10" s="41"/>
      <c r="ZI10" s="41"/>
      <c r="ZJ10" s="41"/>
      <c r="ZK10" s="41"/>
      <c r="ZL10" s="41"/>
      <c r="ZM10" s="41"/>
      <c r="ZN10" s="41"/>
      <c r="ZO10" s="41"/>
      <c r="ZP10" s="41"/>
      <c r="ZQ10" s="41"/>
      <c r="ZR10" s="41"/>
      <c r="ZS10" s="41"/>
      <c r="ZT10" s="41"/>
      <c r="ZU10" s="41"/>
      <c r="ZV10" s="41"/>
      <c r="ZW10" s="41"/>
      <c r="ZX10" s="41"/>
      <c r="ZY10" s="41"/>
      <c r="ZZ10" s="41"/>
      <c r="AAA10" s="41"/>
      <c r="AAB10" s="41"/>
      <c r="AAC10" s="41"/>
      <c r="AAD10" s="41"/>
      <c r="AAE10" s="41"/>
      <c r="AAF10" s="41"/>
      <c r="AAG10" s="41"/>
      <c r="AAH10" s="41"/>
      <c r="AAI10" s="41"/>
      <c r="AAJ10" s="41"/>
      <c r="AAK10" s="41"/>
      <c r="AAL10" s="41"/>
      <c r="AAM10" s="41"/>
      <c r="AAN10" s="41"/>
      <c r="AAO10" s="41"/>
      <c r="AAP10" s="41"/>
      <c r="AAQ10" s="41"/>
      <c r="AAR10" s="41"/>
      <c r="AAS10" s="41"/>
      <c r="AAT10" s="41"/>
      <c r="AAU10" s="41"/>
      <c r="AAV10" s="41"/>
      <c r="AAW10" s="41"/>
      <c r="AAX10" s="41"/>
      <c r="AAY10" s="41"/>
      <c r="AAZ10" s="41"/>
      <c r="ABA10" s="41"/>
      <c r="ABB10" s="41"/>
      <c r="ABC10" s="41"/>
      <c r="ABD10" s="41"/>
      <c r="ABE10" s="41"/>
      <c r="ABF10" s="41"/>
      <c r="ABG10" s="41"/>
      <c r="ABH10" s="41"/>
      <c r="ABI10" s="41"/>
      <c r="ABJ10" s="41"/>
      <c r="ABK10" s="41"/>
      <c r="ABL10" s="41"/>
      <c r="ABM10" s="41"/>
      <c r="ABN10" s="41"/>
      <c r="ABO10" s="41"/>
      <c r="ABP10" s="41"/>
      <c r="ABQ10" s="41"/>
      <c r="ABR10" s="41"/>
      <c r="ABS10" s="41"/>
      <c r="ABT10" s="41"/>
      <c r="ABU10" s="41"/>
      <c r="ABV10" s="41"/>
      <c r="ABW10" s="41"/>
      <c r="ABX10" s="41"/>
      <c r="ABY10" s="41"/>
      <c r="ABZ10" s="41"/>
      <c r="ACA10" s="41"/>
      <c r="ACB10" s="41"/>
      <c r="ACC10" s="41"/>
      <c r="ACD10" s="41"/>
      <c r="ACE10" s="41"/>
      <c r="ACF10" s="41"/>
      <c r="ACG10" s="41"/>
      <c r="ACH10" s="41"/>
      <c r="ACI10" s="41"/>
      <c r="ACJ10" s="41"/>
      <c r="ACK10" s="41"/>
      <c r="ACL10" s="41"/>
      <c r="ACM10" s="41"/>
      <c r="ACN10" s="41"/>
      <c r="ACO10" s="41"/>
      <c r="ACP10" s="41"/>
      <c r="ACQ10" s="41"/>
      <c r="ACR10" s="41"/>
      <c r="ACS10" s="41"/>
      <c r="ACT10" s="41"/>
      <c r="ACU10" s="41"/>
      <c r="ACV10" s="41"/>
      <c r="ACW10" s="41"/>
      <c r="ACX10" s="41"/>
      <c r="ACY10" s="41"/>
      <c r="ACZ10" s="41"/>
      <c r="ADA10" s="41"/>
      <c r="ADB10" s="41"/>
      <c r="ADC10" s="41"/>
      <c r="ADD10" s="41"/>
      <c r="ADE10" s="41"/>
      <c r="ADF10" s="41"/>
      <c r="ADG10" s="41"/>
      <c r="ADH10" s="41"/>
      <c r="ADI10" s="41"/>
      <c r="ADJ10" s="41"/>
      <c r="ADK10" s="41"/>
      <c r="ADL10" s="41"/>
      <c r="ADM10" s="41"/>
      <c r="ADN10" s="41"/>
      <c r="ADO10" s="41"/>
      <c r="ADP10" s="41"/>
      <c r="ADQ10" s="41"/>
      <c r="ADR10" s="41"/>
      <c r="ADS10" s="41"/>
      <c r="ADT10" s="41"/>
      <c r="ADU10" s="41"/>
      <c r="ADV10" s="41"/>
      <c r="ADW10" s="41"/>
      <c r="ADX10" s="41"/>
      <c r="ADY10" s="41"/>
      <c r="ADZ10" s="41"/>
      <c r="AEA10" s="41"/>
      <c r="AEB10" s="41"/>
      <c r="AEC10" s="41"/>
      <c r="AED10" s="41"/>
      <c r="AEE10" s="41"/>
      <c r="AEF10" s="41"/>
      <c r="AEG10" s="41"/>
      <c r="AEH10" s="41"/>
      <c r="AEI10" s="41"/>
      <c r="AEJ10" s="41"/>
      <c r="AEK10" s="41"/>
      <c r="AEL10" s="41"/>
      <c r="AEM10" s="41"/>
      <c r="AEN10" s="41"/>
      <c r="AEO10" s="41"/>
      <c r="AEP10" s="41"/>
      <c r="AEQ10" s="41"/>
      <c r="AER10" s="41"/>
      <c r="AES10" s="41"/>
      <c r="AET10" s="41"/>
      <c r="AEU10" s="41"/>
      <c r="AEV10" s="41"/>
      <c r="AEW10" s="41"/>
      <c r="AEX10" s="41"/>
      <c r="AEY10" s="41"/>
      <c r="AEZ10" s="41"/>
      <c r="AFA10" s="41"/>
      <c r="AFB10" s="41"/>
      <c r="AFC10" s="41"/>
      <c r="AFD10" s="41"/>
      <c r="AFE10" s="41"/>
      <c r="AFF10" s="41"/>
      <c r="AFG10" s="41"/>
      <c r="AFH10" s="41"/>
      <c r="AFI10" s="41"/>
      <c r="AFJ10" s="41"/>
      <c r="AFK10" s="41"/>
      <c r="AFL10" s="41"/>
      <c r="AFM10" s="41"/>
      <c r="AFN10" s="41"/>
      <c r="AFO10" s="41"/>
      <c r="AFP10" s="41"/>
      <c r="AFQ10" s="41"/>
      <c r="AFR10" s="41"/>
      <c r="AFS10" s="41"/>
      <c r="AFT10" s="41"/>
      <c r="AFU10" s="41"/>
      <c r="AFV10" s="41"/>
      <c r="AFW10" s="41"/>
      <c r="AFX10" s="41"/>
      <c r="AFY10" s="41"/>
      <c r="AFZ10" s="41"/>
      <c r="AGA10" s="41"/>
      <c r="AGB10" s="41"/>
      <c r="AGC10" s="41"/>
      <c r="AGD10" s="41"/>
      <c r="AGE10" s="41"/>
      <c r="AGF10" s="41"/>
      <c r="AGG10" s="41"/>
      <c r="AGH10" s="41"/>
      <c r="AGI10" s="41"/>
      <c r="AGJ10" s="41"/>
      <c r="AGK10" s="41"/>
      <c r="AGL10" s="41"/>
      <c r="AGM10" s="41"/>
      <c r="AGN10" s="41"/>
      <c r="AGO10" s="41"/>
      <c r="AGP10" s="41"/>
      <c r="AGQ10" s="41"/>
      <c r="AGR10" s="41"/>
      <c r="AGS10" s="41"/>
      <c r="AGT10" s="41"/>
      <c r="AGU10" s="41"/>
      <c r="AGV10" s="41"/>
      <c r="AGW10" s="41"/>
      <c r="AGX10" s="41"/>
      <c r="AGY10" s="41"/>
      <c r="AGZ10" s="41"/>
      <c r="AHA10" s="41"/>
      <c r="AHB10" s="41"/>
      <c r="AHC10" s="41"/>
      <c r="AHD10" s="41"/>
      <c r="AHE10" s="41"/>
      <c r="AHF10" s="41"/>
      <c r="AHG10" s="41"/>
      <c r="AHH10" s="41"/>
      <c r="AHI10" s="41"/>
      <c r="AHJ10" s="41"/>
      <c r="AHK10" s="41"/>
      <c r="AHL10" s="41"/>
      <c r="AHM10" s="41"/>
      <c r="AHN10" s="41"/>
      <c r="AHO10" s="41"/>
      <c r="AHP10" s="41"/>
      <c r="AHQ10" s="41"/>
      <c r="AHR10" s="41"/>
      <c r="AHS10" s="41"/>
      <c r="AHT10" s="41"/>
      <c r="AHU10" s="41"/>
      <c r="AHV10" s="41"/>
      <c r="AHW10" s="41"/>
      <c r="AHX10" s="41"/>
      <c r="AHY10" s="41"/>
      <c r="AHZ10" s="41"/>
      <c r="AIA10" s="41"/>
      <c r="AIB10" s="41"/>
      <c r="AIC10" s="41"/>
      <c r="AID10" s="41"/>
      <c r="AIE10" s="41"/>
      <c r="AIF10" s="41"/>
      <c r="AIG10" s="41"/>
      <c r="AIH10" s="41"/>
      <c r="AII10" s="41"/>
      <c r="AIJ10" s="41"/>
      <c r="AIK10" s="41"/>
      <c r="AIL10" s="41"/>
      <c r="AIM10" s="41"/>
      <c r="AIN10" s="41"/>
      <c r="AIO10" s="41"/>
      <c r="AIP10" s="41"/>
      <c r="AIQ10" s="41"/>
      <c r="AIR10" s="41"/>
      <c r="AIS10" s="41"/>
      <c r="AIT10" s="41"/>
      <c r="AIU10" s="41"/>
      <c r="AIV10" s="41"/>
      <c r="AIW10" s="41"/>
      <c r="AIX10" s="41"/>
      <c r="AIY10" s="41"/>
      <c r="AIZ10" s="41"/>
      <c r="AJA10" s="41"/>
      <c r="AJB10" s="41"/>
      <c r="AJC10" s="41"/>
      <c r="AJD10" s="41"/>
      <c r="AJE10" s="41"/>
      <c r="AJF10" s="41"/>
      <c r="AJG10" s="41"/>
      <c r="AJH10" s="41"/>
      <c r="AJI10" s="41"/>
      <c r="AJJ10" s="41"/>
      <c r="AJK10" s="41"/>
      <c r="AJL10" s="41"/>
      <c r="AJM10" s="41"/>
      <c r="AJN10" s="41"/>
      <c r="AJO10" s="41"/>
      <c r="AJP10" s="41"/>
      <c r="AJQ10" s="41"/>
      <c r="AJR10" s="41"/>
      <c r="AJS10" s="41"/>
      <c r="AJT10" s="41"/>
      <c r="AJU10" s="41"/>
      <c r="AJV10" s="41"/>
      <c r="AJW10" s="41"/>
      <c r="AJX10" s="41"/>
      <c r="AJY10" s="41"/>
      <c r="AJZ10" s="41"/>
      <c r="AKA10" s="41"/>
      <c r="AKB10" s="41"/>
      <c r="AKC10" s="41"/>
      <c r="AKD10" s="41"/>
      <c r="AKE10" s="41"/>
      <c r="AKF10" s="41"/>
      <c r="AKG10" s="41"/>
      <c r="AKH10" s="41"/>
      <c r="AKI10" s="41"/>
      <c r="AKJ10" s="41"/>
      <c r="AKK10" s="41"/>
      <c r="AKL10" s="41"/>
      <c r="AKM10" s="41"/>
      <c r="AKN10" s="41"/>
      <c r="AKO10" s="41"/>
      <c r="AKP10" s="41"/>
      <c r="AKQ10" s="41"/>
      <c r="AKR10" s="41"/>
      <c r="AKS10" s="41"/>
      <c r="AKT10" s="41"/>
      <c r="AKU10" s="41"/>
      <c r="AKV10" s="41"/>
      <c r="AKW10" s="41"/>
      <c r="AKX10" s="41"/>
      <c r="AKY10" s="41"/>
      <c r="AKZ10" s="41"/>
      <c r="ALA10" s="41"/>
      <c r="ALB10" s="41"/>
      <c r="ALC10" s="41"/>
      <c r="ALD10" s="41"/>
      <c r="ALE10" s="41"/>
      <c r="ALF10" s="41"/>
      <c r="ALG10" s="41"/>
      <c r="ALH10" s="41"/>
      <c r="ALI10" s="41"/>
      <c r="ALJ10" s="41"/>
      <c r="ALK10" s="41"/>
      <c r="ALL10" s="41"/>
      <c r="ALM10" s="41"/>
      <c r="ALN10" s="41"/>
      <c r="ALO10" s="41"/>
      <c r="ALP10" s="41"/>
      <c r="ALQ10" s="41"/>
      <c r="ALR10" s="41"/>
      <c r="ALS10" s="41"/>
      <c r="ALT10" s="41"/>
      <c r="ALU10" s="41"/>
      <c r="ALV10" s="41"/>
      <c r="ALW10" s="41"/>
      <c r="ALX10" s="41"/>
      <c r="ALY10" s="41"/>
      <c r="ALZ10" s="41"/>
      <c r="AMA10" s="41"/>
      <c r="AMB10" s="41"/>
      <c r="AMC10" s="41"/>
      <c r="AMD10" s="41"/>
      <c r="AME10" s="41"/>
      <c r="AMF10" s="41"/>
      <c r="AMG10" s="41"/>
      <c r="AMH10" s="41"/>
      <c r="AMI10" s="41"/>
      <c r="AMJ10" s="41"/>
      <c r="AMK10" s="41"/>
      <c r="AML10" s="41"/>
      <c r="AMM10" s="41"/>
      <c r="AMN10" s="41"/>
      <c r="AMO10" s="41"/>
      <c r="AMP10" s="41"/>
      <c r="AMQ10" s="41"/>
      <c r="AMR10" s="41"/>
      <c r="AMS10" s="41"/>
      <c r="AMT10" s="41"/>
      <c r="AMU10" s="41"/>
      <c r="AMV10" s="41"/>
      <c r="AMW10" s="41"/>
      <c r="AMX10" s="41"/>
      <c r="AMY10" s="41"/>
      <c r="AMZ10" s="41"/>
      <c r="ANA10" s="41"/>
      <c r="ANB10" s="41"/>
      <c r="ANC10" s="41"/>
      <c r="AND10" s="41"/>
      <c r="ANE10" s="41"/>
      <c r="ANF10" s="41"/>
      <c r="ANG10" s="41"/>
      <c r="ANH10" s="41"/>
      <c r="ANI10" s="41"/>
      <c r="ANJ10" s="41"/>
      <c r="ANK10" s="41"/>
      <c r="ANL10" s="41"/>
      <c r="ANM10" s="41"/>
      <c r="ANN10" s="41"/>
      <c r="ANO10" s="41"/>
      <c r="ANP10" s="41"/>
      <c r="ANQ10" s="41"/>
      <c r="ANR10" s="41"/>
      <c r="ANS10" s="41"/>
      <c r="ANT10" s="41"/>
      <c r="ANU10" s="41"/>
      <c r="ANV10" s="41"/>
      <c r="ANW10" s="41"/>
      <c r="ANX10" s="41"/>
      <c r="ANY10" s="41"/>
      <c r="ANZ10" s="41"/>
      <c r="AOA10" s="41"/>
      <c r="AOB10" s="41"/>
      <c r="AOC10" s="41"/>
      <c r="AOD10" s="41"/>
      <c r="AOE10" s="41"/>
      <c r="AOF10" s="41"/>
      <c r="AOG10" s="41"/>
      <c r="AOH10" s="41"/>
      <c r="AOI10" s="41"/>
      <c r="AOJ10" s="41"/>
      <c r="AOK10" s="41"/>
      <c r="AOL10" s="41"/>
      <c r="AOM10" s="41"/>
      <c r="AON10" s="41"/>
      <c r="AOO10" s="41"/>
      <c r="AOP10" s="41"/>
      <c r="AOQ10" s="41"/>
      <c r="AOR10" s="41"/>
      <c r="AOS10" s="41"/>
      <c r="AOT10" s="41"/>
      <c r="AOU10" s="41"/>
      <c r="AOV10" s="41"/>
      <c r="AOW10" s="41"/>
      <c r="AOX10" s="41"/>
      <c r="AOY10" s="41"/>
      <c r="AOZ10" s="41"/>
      <c r="APA10" s="41"/>
      <c r="APB10" s="41"/>
      <c r="APC10" s="41"/>
      <c r="APD10" s="41"/>
      <c r="APE10" s="41"/>
      <c r="APF10" s="41"/>
      <c r="APG10" s="41"/>
      <c r="APH10" s="41"/>
      <c r="API10" s="41"/>
      <c r="APJ10" s="41"/>
      <c r="APK10" s="41"/>
      <c r="APL10" s="41"/>
      <c r="APM10" s="41"/>
      <c r="APN10" s="41"/>
      <c r="APO10" s="41"/>
      <c r="APP10" s="41"/>
      <c r="APQ10" s="41"/>
      <c r="APR10" s="41"/>
      <c r="APS10" s="41"/>
      <c r="APT10" s="41"/>
      <c r="APU10" s="41"/>
      <c r="APV10" s="41"/>
      <c r="APW10" s="41"/>
      <c r="APX10" s="41"/>
      <c r="APY10" s="41"/>
      <c r="APZ10" s="41"/>
      <c r="AQA10" s="41"/>
      <c r="AQB10" s="41"/>
      <c r="AQC10" s="41"/>
      <c r="AQD10" s="41"/>
      <c r="AQE10" s="41"/>
      <c r="AQF10" s="41"/>
      <c r="AQG10" s="41"/>
      <c r="AQH10" s="41"/>
      <c r="AQI10" s="41"/>
      <c r="AQJ10" s="41"/>
      <c r="AQK10" s="41"/>
      <c r="AQL10" s="41"/>
      <c r="AQM10" s="41"/>
      <c r="AQN10" s="41"/>
      <c r="AQO10" s="41"/>
      <c r="AQP10" s="41"/>
      <c r="AQQ10" s="41"/>
      <c r="AQR10" s="41"/>
      <c r="AQS10" s="41"/>
      <c r="AQT10" s="41"/>
      <c r="AQU10" s="41"/>
      <c r="AQV10" s="41"/>
      <c r="AQW10" s="41"/>
      <c r="AQX10" s="41"/>
      <c r="AQY10" s="41"/>
      <c r="AQZ10" s="41"/>
      <c r="ARA10" s="41"/>
      <c r="ARB10" s="41"/>
      <c r="ARC10" s="41"/>
      <c r="ARD10" s="41"/>
      <c r="ARE10" s="41"/>
      <c r="ARF10" s="41"/>
      <c r="ARG10" s="41"/>
      <c r="ARH10" s="41"/>
      <c r="ARI10" s="41"/>
      <c r="ARJ10" s="41"/>
      <c r="ARK10" s="41"/>
      <c r="ARL10" s="41"/>
      <c r="ARM10" s="41"/>
      <c r="ARN10" s="41"/>
      <c r="ARO10" s="41"/>
      <c r="ARP10" s="41"/>
      <c r="ARQ10" s="41"/>
      <c r="ARR10" s="41"/>
      <c r="ARS10" s="41"/>
      <c r="ART10" s="41"/>
      <c r="ARU10" s="41"/>
      <c r="ARV10" s="41"/>
      <c r="ARW10" s="41"/>
      <c r="ARX10" s="41"/>
      <c r="ARY10" s="41"/>
      <c r="ARZ10" s="41"/>
      <c r="ASA10" s="41"/>
      <c r="ASB10" s="41"/>
      <c r="ASC10" s="41"/>
      <c r="ASD10" s="41"/>
      <c r="ASE10" s="41"/>
      <c r="ASF10" s="41"/>
      <c r="ASG10" s="41"/>
      <c r="ASH10" s="41"/>
      <c r="ASI10" s="41"/>
      <c r="ASJ10" s="41"/>
      <c r="ASK10" s="41"/>
      <c r="ASL10" s="41"/>
      <c r="ASM10" s="41"/>
      <c r="ASN10" s="41"/>
      <c r="ASO10" s="41"/>
      <c r="ASP10" s="41"/>
      <c r="ASQ10" s="41"/>
      <c r="ASR10" s="41"/>
      <c r="ASS10" s="41"/>
      <c r="AST10" s="41"/>
      <c r="ASU10" s="41"/>
      <c r="ASV10" s="41"/>
      <c r="ASW10" s="41"/>
      <c r="ASX10" s="41"/>
      <c r="ASY10" s="41"/>
      <c r="ASZ10" s="41"/>
      <c r="ATA10" s="41"/>
      <c r="ATB10" s="41"/>
      <c r="ATC10" s="41"/>
      <c r="ATD10" s="41"/>
      <c r="ATE10" s="41"/>
      <c r="ATF10" s="41"/>
      <c r="ATG10" s="41"/>
      <c r="ATH10" s="41"/>
      <c r="ATI10" s="41"/>
      <c r="ATJ10" s="41"/>
      <c r="ATK10" s="41"/>
      <c r="ATL10" s="41"/>
      <c r="ATM10" s="41"/>
      <c r="ATN10" s="41"/>
      <c r="ATO10" s="41"/>
      <c r="ATP10" s="41"/>
      <c r="ATQ10" s="41"/>
      <c r="ATR10" s="41"/>
      <c r="ATS10" s="41"/>
      <c r="ATT10" s="41"/>
      <c r="ATU10" s="41"/>
      <c r="ATV10" s="41"/>
      <c r="ATW10" s="41"/>
      <c r="ATX10" s="41"/>
      <c r="ATY10" s="41"/>
      <c r="ATZ10" s="41"/>
      <c r="AUA10" s="41"/>
      <c r="AUB10" s="41"/>
      <c r="AUC10" s="41"/>
      <c r="AUD10" s="41"/>
      <c r="AUE10" s="41"/>
      <c r="AUF10" s="41"/>
      <c r="AUG10" s="41"/>
      <c r="AUH10" s="41"/>
      <c r="AUI10" s="41"/>
      <c r="AUJ10" s="41"/>
      <c r="AUK10" s="41"/>
      <c r="AUL10" s="41"/>
      <c r="AUM10" s="41"/>
      <c r="AUN10" s="41"/>
      <c r="AUO10" s="41"/>
      <c r="AUP10" s="41"/>
      <c r="AUQ10" s="41"/>
      <c r="AUR10" s="41"/>
      <c r="AUS10" s="41"/>
      <c r="AUT10" s="41"/>
      <c r="AUU10" s="41"/>
      <c r="AUV10" s="41"/>
      <c r="AUW10" s="41"/>
      <c r="AUX10" s="41"/>
      <c r="AUY10" s="41"/>
      <c r="AUZ10" s="41"/>
      <c r="AVA10" s="41"/>
      <c r="AVB10" s="41"/>
      <c r="AVC10" s="41"/>
      <c r="AVD10" s="41"/>
      <c r="AVE10" s="41"/>
      <c r="AVF10" s="41"/>
      <c r="AVG10" s="41"/>
      <c r="AVH10" s="41"/>
      <c r="AVI10" s="41"/>
      <c r="AVJ10" s="41"/>
      <c r="AVK10" s="41"/>
      <c r="AVL10" s="41"/>
      <c r="AVM10" s="41"/>
      <c r="AVN10" s="41"/>
      <c r="AVO10" s="41"/>
      <c r="AVP10" s="41"/>
      <c r="AVQ10" s="41"/>
      <c r="AVR10" s="41"/>
      <c r="AVS10" s="41"/>
      <c r="AVT10" s="41"/>
      <c r="AVU10" s="41"/>
      <c r="AVV10" s="41"/>
      <c r="AVW10" s="41"/>
      <c r="AVX10" s="41"/>
      <c r="AVY10" s="41"/>
      <c r="AVZ10" s="41"/>
      <c r="AWA10" s="41"/>
      <c r="AWB10" s="41"/>
      <c r="AWC10" s="41"/>
      <c r="AWD10" s="41"/>
      <c r="AWE10" s="41"/>
      <c r="AWF10" s="41"/>
      <c r="AWG10" s="41"/>
      <c r="AWH10" s="41"/>
      <c r="AWI10" s="41"/>
      <c r="AWJ10" s="41"/>
      <c r="AWK10" s="41"/>
      <c r="AWL10" s="41"/>
      <c r="AWM10" s="41"/>
      <c r="AWN10" s="41"/>
      <c r="AWO10" s="41"/>
      <c r="AWP10" s="41"/>
      <c r="AWQ10" s="41"/>
      <c r="AWR10" s="41"/>
      <c r="AWS10" s="41"/>
      <c r="AWT10" s="41"/>
      <c r="AWU10" s="41"/>
      <c r="AWV10" s="41"/>
      <c r="AWW10" s="41"/>
      <c r="AWX10" s="41"/>
      <c r="AWY10" s="41"/>
      <c r="AWZ10" s="41"/>
      <c r="AXA10" s="41"/>
      <c r="AXB10" s="41"/>
      <c r="AXC10" s="41"/>
      <c r="AXD10" s="41"/>
      <c r="AXE10" s="41"/>
      <c r="AXF10" s="41"/>
      <c r="AXG10" s="41"/>
      <c r="AXH10" s="41"/>
      <c r="AXI10" s="41"/>
      <c r="AXJ10" s="41"/>
      <c r="AXK10" s="41"/>
      <c r="AXL10" s="41"/>
      <c r="AXM10" s="41"/>
      <c r="AXN10" s="41"/>
      <c r="AXO10" s="41"/>
      <c r="AXP10" s="41"/>
      <c r="AXQ10" s="41"/>
      <c r="AXR10" s="41"/>
      <c r="AXS10" s="41"/>
      <c r="AXT10" s="41"/>
      <c r="AXU10" s="41"/>
      <c r="AXV10" s="41"/>
      <c r="AXW10" s="41"/>
      <c r="AXX10" s="41"/>
      <c r="AXY10" s="41"/>
      <c r="AXZ10" s="41"/>
      <c r="AYA10" s="41"/>
      <c r="AYB10" s="41"/>
      <c r="AYC10" s="41"/>
      <c r="AYD10" s="41"/>
      <c r="AYE10" s="41"/>
      <c r="AYF10" s="41"/>
      <c r="AYG10" s="41"/>
      <c r="AYH10" s="41"/>
      <c r="AYI10" s="41"/>
      <c r="AYJ10" s="41"/>
      <c r="AYK10" s="41"/>
      <c r="AYL10" s="41"/>
      <c r="AYM10" s="41"/>
      <c r="AYN10" s="41"/>
      <c r="AYO10" s="41"/>
      <c r="AYP10" s="41"/>
      <c r="AYQ10" s="41"/>
      <c r="AYR10" s="41"/>
      <c r="AYS10" s="41"/>
      <c r="AYT10" s="41"/>
      <c r="AYU10" s="41"/>
      <c r="AYV10" s="41"/>
      <c r="AYW10" s="41"/>
      <c r="AYX10" s="41"/>
      <c r="AYY10" s="41"/>
      <c r="AYZ10" s="41"/>
      <c r="AZA10" s="41"/>
      <c r="AZB10" s="41"/>
      <c r="AZC10" s="41"/>
      <c r="AZD10" s="41"/>
      <c r="AZE10" s="41"/>
      <c r="AZF10" s="41"/>
      <c r="AZG10" s="41"/>
      <c r="AZH10" s="41"/>
      <c r="AZI10" s="41"/>
      <c r="AZJ10" s="41"/>
      <c r="AZK10" s="41"/>
      <c r="AZL10" s="41"/>
      <c r="AZM10" s="41"/>
      <c r="AZN10" s="41"/>
      <c r="AZO10" s="41"/>
      <c r="AZP10" s="41"/>
      <c r="AZQ10" s="41"/>
      <c r="AZR10" s="41"/>
      <c r="AZS10" s="41"/>
      <c r="AZT10" s="41"/>
      <c r="AZU10" s="41"/>
      <c r="AZV10" s="41"/>
      <c r="AZW10" s="41"/>
      <c r="AZX10" s="41"/>
      <c r="AZY10" s="41"/>
      <c r="AZZ10" s="41"/>
      <c r="BAA10" s="41"/>
      <c r="BAB10" s="41"/>
      <c r="BAC10" s="41"/>
      <c r="BAD10" s="41"/>
      <c r="BAE10" s="41"/>
      <c r="BAF10" s="41"/>
      <c r="BAG10" s="41"/>
      <c r="BAH10" s="41"/>
      <c r="BAI10" s="41"/>
      <c r="BAJ10" s="41"/>
      <c r="BAK10" s="41"/>
      <c r="BAL10" s="41"/>
      <c r="BAM10" s="41"/>
      <c r="BAN10" s="41"/>
      <c r="BAO10" s="41"/>
      <c r="BAP10" s="41"/>
      <c r="BAQ10" s="41"/>
      <c r="BAR10" s="41"/>
      <c r="BAS10" s="41"/>
      <c r="BAT10" s="41"/>
      <c r="BAU10" s="41"/>
      <c r="BAV10" s="41"/>
      <c r="BAW10" s="41"/>
      <c r="BAX10" s="41"/>
      <c r="BAY10" s="41"/>
      <c r="BAZ10" s="41"/>
      <c r="BBA10" s="41"/>
      <c r="BBB10" s="41"/>
      <c r="BBC10" s="41"/>
      <c r="BBD10" s="41"/>
      <c r="BBE10" s="41"/>
      <c r="BBF10" s="41"/>
      <c r="BBG10" s="41"/>
      <c r="BBH10" s="41"/>
      <c r="BBI10" s="41"/>
      <c r="BBJ10" s="41"/>
      <c r="BBK10" s="41"/>
      <c r="BBL10" s="41"/>
      <c r="BBM10" s="41"/>
      <c r="BBN10" s="41"/>
      <c r="BBO10" s="41"/>
      <c r="BBP10" s="41"/>
      <c r="BBQ10" s="41"/>
      <c r="BBR10" s="41"/>
      <c r="BBS10" s="41"/>
      <c r="BBT10" s="41"/>
      <c r="BBU10" s="41"/>
      <c r="BBV10" s="41"/>
      <c r="BBW10" s="41"/>
      <c r="BBX10" s="41"/>
      <c r="BBY10" s="41"/>
      <c r="BBZ10" s="41"/>
      <c r="BCA10" s="41"/>
      <c r="BCB10" s="41"/>
      <c r="BCC10" s="41"/>
      <c r="BCD10" s="41"/>
      <c r="BCE10" s="41"/>
      <c r="BCF10" s="41"/>
      <c r="BCG10" s="41"/>
      <c r="BCH10" s="41"/>
      <c r="BCI10" s="41"/>
      <c r="BCJ10" s="41"/>
      <c r="BCK10" s="41"/>
      <c r="BCL10" s="41"/>
      <c r="BCM10" s="41"/>
      <c r="BCN10" s="41"/>
      <c r="BCO10" s="41"/>
      <c r="BCP10" s="41"/>
      <c r="BCQ10" s="41"/>
      <c r="BCR10" s="41"/>
      <c r="BCS10" s="41"/>
      <c r="BCT10" s="41"/>
      <c r="BCU10" s="41"/>
      <c r="BCV10" s="41"/>
      <c r="BCW10" s="41"/>
      <c r="BCX10" s="41"/>
      <c r="BCY10" s="41"/>
      <c r="BCZ10" s="41"/>
      <c r="BDA10" s="41"/>
      <c r="BDB10" s="41"/>
      <c r="BDC10" s="41"/>
      <c r="BDD10" s="41"/>
      <c r="BDE10" s="41"/>
      <c r="BDF10" s="41"/>
      <c r="BDG10" s="41"/>
      <c r="BDH10" s="41"/>
      <c r="BDI10" s="41"/>
      <c r="BDJ10" s="41"/>
      <c r="BDK10" s="41"/>
      <c r="BDL10" s="41"/>
      <c r="BDM10" s="41"/>
      <c r="BDN10" s="41"/>
      <c r="BDO10" s="41"/>
      <c r="BDP10" s="41"/>
      <c r="BDQ10" s="41"/>
      <c r="BDR10" s="41"/>
      <c r="BDS10" s="41"/>
      <c r="BDT10" s="41"/>
      <c r="BDU10" s="41"/>
      <c r="BDV10" s="41"/>
      <c r="BDW10" s="41"/>
      <c r="BDX10" s="41"/>
      <c r="BDY10" s="41"/>
      <c r="BDZ10" s="41"/>
      <c r="BEA10" s="41"/>
      <c r="BEB10" s="41"/>
      <c r="BEC10" s="41"/>
      <c r="BED10" s="41"/>
      <c r="BEE10" s="41"/>
      <c r="BEF10" s="41"/>
      <c r="BEG10" s="41"/>
      <c r="BEH10" s="41"/>
      <c r="BEI10" s="41"/>
      <c r="BEJ10" s="41"/>
      <c r="BEK10" s="41"/>
      <c r="BEL10" s="41"/>
      <c r="BEM10" s="41"/>
      <c r="BEN10" s="41"/>
      <c r="BEO10" s="41"/>
      <c r="BEP10" s="41"/>
      <c r="BEQ10" s="41"/>
      <c r="BER10" s="41"/>
      <c r="BES10" s="41"/>
      <c r="BET10" s="41"/>
      <c r="BEU10" s="41"/>
      <c r="BEV10" s="41"/>
      <c r="BEW10" s="41"/>
      <c r="BEX10" s="41"/>
      <c r="BEY10" s="41"/>
      <c r="BEZ10" s="41"/>
      <c r="BFA10" s="41"/>
      <c r="BFB10" s="41"/>
      <c r="BFC10" s="41"/>
      <c r="BFD10" s="41"/>
      <c r="BFE10" s="41"/>
      <c r="BFF10" s="41"/>
      <c r="BFG10" s="41"/>
      <c r="BFH10" s="41"/>
      <c r="BFI10" s="41"/>
      <c r="BFJ10" s="41"/>
      <c r="BFK10" s="41"/>
      <c r="BFL10" s="41"/>
      <c r="BFM10" s="41"/>
      <c r="BFN10" s="41"/>
      <c r="BFO10" s="41"/>
      <c r="BFP10" s="41"/>
      <c r="BFQ10" s="41"/>
      <c r="BFR10" s="41"/>
      <c r="BFS10" s="41"/>
      <c r="BFT10" s="41"/>
      <c r="BFU10" s="41"/>
      <c r="BFV10" s="41"/>
      <c r="BFW10" s="41"/>
      <c r="BFX10" s="41"/>
      <c r="BFY10" s="41"/>
      <c r="BFZ10" s="41"/>
      <c r="BGA10" s="41"/>
      <c r="BGB10" s="41"/>
      <c r="BGC10" s="41"/>
      <c r="BGD10" s="41"/>
      <c r="BGE10" s="41"/>
      <c r="BGF10" s="41"/>
      <c r="BGG10" s="41"/>
      <c r="BGH10" s="41"/>
      <c r="BGI10" s="41"/>
      <c r="BGJ10" s="41"/>
      <c r="BGK10" s="41"/>
      <c r="BGL10" s="41"/>
      <c r="BGM10" s="41"/>
      <c r="BGN10" s="41"/>
      <c r="BGO10" s="41"/>
      <c r="BGP10" s="41"/>
      <c r="BGQ10" s="41"/>
      <c r="BGR10" s="41"/>
      <c r="BGS10" s="41"/>
      <c r="BGT10" s="41"/>
      <c r="BGU10" s="41"/>
      <c r="BGV10" s="41"/>
      <c r="BGW10" s="41"/>
      <c r="BGX10" s="41"/>
      <c r="BGY10" s="41"/>
      <c r="BGZ10" s="41"/>
      <c r="BHA10" s="41"/>
      <c r="BHB10" s="41"/>
      <c r="BHC10" s="41"/>
      <c r="BHD10" s="41"/>
      <c r="BHE10" s="41"/>
      <c r="BHF10" s="41"/>
      <c r="BHG10" s="41"/>
      <c r="BHH10" s="41"/>
      <c r="BHI10" s="41"/>
      <c r="BHJ10" s="41"/>
      <c r="BHK10" s="41"/>
      <c r="BHL10" s="41"/>
      <c r="BHM10" s="41"/>
      <c r="BHN10" s="41"/>
      <c r="BHO10" s="41"/>
      <c r="BHP10" s="41"/>
      <c r="BHQ10" s="41"/>
      <c r="BHR10" s="41"/>
      <c r="BHS10" s="41"/>
      <c r="BHT10" s="41"/>
      <c r="BHU10" s="41"/>
      <c r="BHV10" s="41"/>
      <c r="BHW10" s="41"/>
      <c r="BHX10" s="41"/>
      <c r="BHY10" s="41"/>
      <c r="BHZ10" s="41"/>
      <c r="BIA10" s="41"/>
      <c r="BIB10" s="41"/>
      <c r="BIC10" s="41"/>
      <c r="BID10" s="41"/>
      <c r="BIE10" s="41"/>
      <c r="BIF10" s="41"/>
      <c r="BIG10" s="41"/>
      <c r="BIH10" s="41"/>
      <c r="BII10" s="41"/>
      <c r="BIJ10" s="41"/>
      <c r="BIK10" s="41"/>
      <c r="BIL10" s="41"/>
      <c r="BIM10" s="41"/>
      <c r="BIN10" s="41"/>
      <c r="BIO10" s="41"/>
      <c r="BIP10" s="41"/>
      <c r="BIQ10" s="41"/>
      <c r="BIR10" s="41"/>
      <c r="BIS10" s="41"/>
      <c r="BIT10" s="41"/>
      <c r="BIU10" s="41"/>
      <c r="BIV10" s="41"/>
      <c r="BIW10" s="41"/>
      <c r="BIX10" s="41"/>
      <c r="BIY10" s="41"/>
      <c r="BIZ10" s="41"/>
      <c r="BJA10" s="41"/>
      <c r="BJB10" s="41"/>
      <c r="BJC10" s="41"/>
      <c r="BJD10" s="41"/>
      <c r="BJE10" s="41"/>
      <c r="BJF10" s="41"/>
      <c r="BJG10" s="41"/>
      <c r="BJH10" s="41"/>
      <c r="BJI10" s="41"/>
      <c r="BJJ10" s="41"/>
      <c r="BJK10" s="41"/>
      <c r="BJL10" s="41"/>
      <c r="BJM10" s="41"/>
      <c r="BJN10" s="41"/>
      <c r="BJO10" s="41"/>
      <c r="BJP10" s="41"/>
      <c r="BJQ10" s="41"/>
      <c r="BJR10" s="41"/>
      <c r="BJS10" s="41"/>
      <c r="BJT10" s="41"/>
      <c r="BJU10" s="41"/>
      <c r="BJV10" s="41"/>
      <c r="BJW10" s="41"/>
      <c r="BJX10" s="41"/>
      <c r="BJY10" s="41"/>
      <c r="BJZ10" s="41"/>
      <c r="BKA10" s="41"/>
      <c r="BKB10" s="41"/>
      <c r="BKC10" s="41"/>
      <c r="BKD10" s="41"/>
      <c r="BKE10" s="41"/>
      <c r="BKF10" s="41"/>
      <c r="BKG10" s="41"/>
      <c r="BKH10" s="41"/>
      <c r="BKI10" s="41"/>
      <c r="BKJ10" s="41"/>
      <c r="BKK10" s="41"/>
      <c r="BKL10" s="41"/>
      <c r="BKM10" s="41"/>
      <c r="BKN10" s="41"/>
      <c r="BKO10" s="41"/>
      <c r="BKP10" s="41"/>
      <c r="BKQ10" s="41"/>
      <c r="BKR10" s="41"/>
      <c r="BKS10" s="41"/>
      <c r="BKT10" s="41"/>
      <c r="BKU10" s="41"/>
      <c r="BKV10" s="41"/>
      <c r="BKW10" s="41"/>
      <c r="BKX10" s="41"/>
      <c r="BKY10" s="41"/>
      <c r="BKZ10" s="41"/>
      <c r="BLA10" s="41"/>
      <c r="BLB10" s="41"/>
      <c r="BLC10" s="41"/>
      <c r="BLD10" s="41"/>
      <c r="BLE10" s="41"/>
      <c r="BLF10" s="41"/>
      <c r="BLG10" s="41"/>
      <c r="BLH10" s="41"/>
      <c r="BLI10" s="41"/>
      <c r="BLJ10" s="41"/>
      <c r="BLK10" s="41"/>
      <c r="BLL10" s="41"/>
      <c r="BLM10" s="41"/>
      <c r="BLN10" s="41"/>
      <c r="BLO10" s="41"/>
      <c r="BLP10" s="41"/>
      <c r="BLQ10" s="41"/>
      <c r="BLR10" s="41"/>
      <c r="BLS10" s="41"/>
      <c r="BLT10" s="41"/>
      <c r="BLU10" s="41"/>
      <c r="BLV10" s="41"/>
      <c r="BLW10" s="41"/>
      <c r="BLX10" s="41"/>
      <c r="BLY10" s="41"/>
      <c r="BLZ10" s="41"/>
      <c r="BMA10" s="41"/>
      <c r="BMB10" s="41"/>
      <c r="BMC10" s="41"/>
      <c r="BMD10" s="41"/>
      <c r="BME10" s="41"/>
      <c r="BMF10" s="41"/>
      <c r="BMG10" s="41"/>
      <c r="BMH10" s="41"/>
      <c r="BMI10" s="41"/>
      <c r="BMJ10" s="41"/>
      <c r="BMK10" s="41"/>
      <c r="BML10" s="41"/>
      <c r="BMM10" s="41"/>
      <c r="BMN10" s="41"/>
      <c r="BMO10" s="41"/>
      <c r="BMP10" s="41"/>
      <c r="BMQ10" s="41"/>
      <c r="BMR10" s="41"/>
      <c r="BMS10" s="41"/>
      <c r="BMT10" s="41"/>
      <c r="BMU10" s="41"/>
      <c r="BMV10" s="41"/>
      <c r="BMW10" s="41"/>
      <c r="BMX10" s="41"/>
      <c r="BMY10" s="41"/>
      <c r="BMZ10" s="41"/>
      <c r="BNA10" s="41"/>
      <c r="BNB10" s="41"/>
      <c r="BNC10" s="41"/>
      <c r="BND10" s="41"/>
      <c r="BNE10" s="41"/>
      <c r="BNF10" s="41"/>
      <c r="BNG10" s="41"/>
      <c r="BNH10" s="41"/>
      <c r="BNI10" s="41"/>
      <c r="BNJ10" s="41"/>
      <c r="BNK10" s="41"/>
      <c r="BNL10" s="41"/>
      <c r="BNM10" s="41"/>
      <c r="BNN10" s="41"/>
      <c r="BNO10" s="41"/>
      <c r="BNP10" s="41"/>
      <c r="BNQ10" s="41"/>
      <c r="BNR10" s="41"/>
      <c r="BNS10" s="41"/>
      <c r="BNT10" s="41"/>
      <c r="BNU10" s="41"/>
      <c r="BNV10" s="41"/>
      <c r="BNW10" s="41"/>
      <c r="BNX10" s="41"/>
      <c r="BNY10" s="41"/>
      <c r="BNZ10" s="41"/>
      <c r="BOA10" s="41"/>
      <c r="BOB10" s="41"/>
      <c r="BOC10" s="41"/>
      <c r="BOD10" s="41"/>
      <c r="BOE10" s="41"/>
      <c r="BOF10" s="41"/>
      <c r="BOG10" s="41"/>
      <c r="BOH10" s="41"/>
      <c r="BOI10" s="41"/>
      <c r="BOJ10" s="41"/>
      <c r="BOK10" s="41"/>
      <c r="BOL10" s="41"/>
      <c r="BOM10" s="41"/>
      <c r="BON10" s="41"/>
      <c r="BOO10" s="41"/>
      <c r="BOP10" s="41"/>
      <c r="BOQ10" s="41"/>
      <c r="BOR10" s="41"/>
      <c r="BOS10" s="41"/>
      <c r="BOT10" s="41"/>
      <c r="BOU10" s="41"/>
      <c r="BOV10" s="41"/>
      <c r="BOW10" s="41"/>
      <c r="BOX10" s="41"/>
      <c r="BOY10" s="41"/>
      <c r="BOZ10" s="41"/>
      <c r="BPA10" s="41"/>
      <c r="BPB10" s="41"/>
      <c r="BPC10" s="41"/>
      <c r="BPD10" s="41"/>
      <c r="BPE10" s="41"/>
      <c r="BPF10" s="41"/>
      <c r="BPG10" s="41"/>
      <c r="BPH10" s="41"/>
      <c r="BPI10" s="41"/>
      <c r="BPJ10" s="41"/>
      <c r="BPK10" s="41"/>
      <c r="BPL10" s="41"/>
      <c r="BPM10" s="41"/>
      <c r="BPN10" s="41"/>
      <c r="BPO10" s="41"/>
      <c r="BPP10" s="41"/>
      <c r="BPQ10" s="41"/>
      <c r="BPR10" s="41"/>
      <c r="BPS10" s="41"/>
      <c r="BPT10" s="41"/>
      <c r="BPU10" s="41"/>
      <c r="BPV10" s="41"/>
      <c r="BPW10" s="41"/>
      <c r="BPX10" s="41"/>
      <c r="BPY10" s="41"/>
      <c r="BPZ10" s="41"/>
      <c r="BQA10" s="41"/>
      <c r="BQB10" s="41"/>
      <c r="BQC10" s="41"/>
      <c r="BQD10" s="41"/>
      <c r="BQE10" s="41"/>
      <c r="BQF10" s="41"/>
      <c r="BQG10" s="41"/>
      <c r="BQH10" s="41"/>
      <c r="BQI10" s="41"/>
      <c r="BQJ10" s="41"/>
      <c r="BQK10" s="41"/>
      <c r="BQL10" s="41"/>
      <c r="BQM10" s="41"/>
      <c r="BQN10" s="41"/>
      <c r="BQO10" s="41"/>
      <c r="BQP10" s="41"/>
      <c r="BQQ10" s="41"/>
      <c r="BQR10" s="41"/>
      <c r="BQS10" s="41"/>
      <c r="BQT10" s="41"/>
      <c r="BQU10" s="41"/>
      <c r="BQV10" s="41"/>
      <c r="BQW10" s="41"/>
      <c r="BQX10" s="41"/>
      <c r="BQY10" s="41"/>
      <c r="BQZ10" s="41"/>
      <c r="BRA10" s="41"/>
      <c r="BRB10" s="41"/>
      <c r="BRC10" s="41"/>
      <c r="BRD10" s="41"/>
      <c r="BRE10" s="41"/>
      <c r="BRF10" s="41"/>
      <c r="BRG10" s="41"/>
      <c r="BRH10" s="41"/>
      <c r="BRI10" s="41"/>
      <c r="BRJ10" s="41"/>
      <c r="BRK10" s="41"/>
      <c r="BRL10" s="41"/>
      <c r="BRM10" s="41"/>
      <c r="BRN10" s="41"/>
      <c r="BRO10" s="41"/>
      <c r="BRP10" s="41"/>
      <c r="BRQ10" s="41"/>
      <c r="BRR10" s="41"/>
      <c r="BRS10" s="41"/>
      <c r="BRT10" s="41"/>
      <c r="BRU10" s="41"/>
      <c r="BRV10" s="41"/>
      <c r="BRW10" s="41"/>
      <c r="BRX10" s="41"/>
      <c r="BRY10" s="41"/>
      <c r="BRZ10" s="41"/>
      <c r="BSA10" s="41"/>
      <c r="BSB10" s="41"/>
      <c r="BSC10" s="41"/>
      <c r="BSD10" s="41"/>
      <c r="BSE10" s="41"/>
      <c r="BSF10" s="41"/>
      <c r="BSG10" s="41"/>
      <c r="BSH10" s="41"/>
      <c r="BSI10" s="41"/>
      <c r="BSJ10" s="41"/>
      <c r="BSK10" s="41"/>
      <c r="BSL10" s="41"/>
      <c r="BSM10" s="41"/>
      <c r="BSN10" s="41"/>
      <c r="BSO10" s="41"/>
      <c r="BSP10" s="41"/>
      <c r="BSQ10" s="41"/>
      <c r="BSR10" s="41"/>
      <c r="BSS10" s="41"/>
      <c r="BST10" s="41"/>
      <c r="BSU10" s="41"/>
      <c r="BSV10" s="41"/>
      <c r="BSW10" s="41"/>
      <c r="BSX10" s="41"/>
      <c r="BSY10" s="41"/>
      <c r="BSZ10" s="41"/>
      <c r="BTA10" s="41"/>
      <c r="BTB10" s="41"/>
      <c r="BTC10" s="41"/>
      <c r="BTD10" s="41"/>
      <c r="BTE10" s="41"/>
      <c r="BTF10" s="41"/>
      <c r="BTG10" s="41"/>
      <c r="BTH10" s="41"/>
      <c r="BTI10" s="41"/>
      <c r="BTJ10" s="41"/>
      <c r="BTK10" s="41"/>
      <c r="BTL10" s="41"/>
      <c r="BTM10" s="41"/>
      <c r="BTN10" s="41"/>
      <c r="BTO10" s="41"/>
      <c r="BTP10" s="41"/>
      <c r="BTQ10" s="41"/>
      <c r="BTR10" s="41"/>
      <c r="BTS10" s="41"/>
      <c r="BTT10" s="41"/>
      <c r="BTU10" s="41"/>
      <c r="BTV10" s="41"/>
      <c r="BTW10" s="41"/>
      <c r="BTX10" s="41"/>
      <c r="BTY10" s="41"/>
      <c r="BTZ10" s="41"/>
      <c r="BUA10" s="41"/>
      <c r="BUB10" s="41"/>
      <c r="BUC10" s="41"/>
      <c r="BUD10" s="41"/>
      <c r="BUE10" s="41"/>
      <c r="BUF10" s="41"/>
      <c r="BUG10" s="41"/>
      <c r="BUH10" s="41"/>
      <c r="BUI10" s="41"/>
      <c r="BUJ10" s="41"/>
      <c r="BUK10" s="41"/>
      <c r="BUL10" s="41"/>
      <c r="BUM10" s="41"/>
      <c r="BUN10" s="41"/>
      <c r="BUO10" s="41"/>
      <c r="BUP10" s="41"/>
      <c r="BUQ10" s="41"/>
      <c r="BUR10" s="41"/>
      <c r="BUS10" s="41"/>
      <c r="BUT10" s="41"/>
      <c r="BUU10" s="41"/>
      <c r="BUV10" s="41"/>
      <c r="BUW10" s="41"/>
      <c r="BUX10" s="41"/>
      <c r="BUY10" s="41"/>
      <c r="BUZ10" s="41"/>
      <c r="BVA10" s="41"/>
      <c r="BVB10" s="41"/>
      <c r="BVC10" s="41"/>
      <c r="BVD10" s="41"/>
      <c r="BVE10" s="41"/>
      <c r="BVF10" s="41"/>
      <c r="BVG10" s="41"/>
      <c r="BVH10" s="41"/>
      <c r="BVI10" s="41"/>
      <c r="BVJ10" s="41"/>
      <c r="BVK10" s="41"/>
      <c r="BVL10" s="41"/>
      <c r="BVM10" s="41"/>
      <c r="BVN10" s="41"/>
      <c r="BVO10" s="41"/>
      <c r="BVP10" s="41"/>
      <c r="BVQ10" s="41"/>
      <c r="BVR10" s="41"/>
      <c r="BVS10" s="41"/>
      <c r="BVT10" s="41"/>
      <c r="BVU10" s="41"/>
      <c r="BVV10" s="41"/>
      <c r="BVW10" s="41"/>
      <c r="BVX10" s="41"/>
      <c r="BVY10" s="41"/>
      <c r="BVZ10" s="41"/>
      <c r="BWA10" s="41"/>
      <c r="BWB10" s="41"/>
      <c r="BWC10" s="41"/>
      <c r="BWD10" s="41"/>
      <c r="BWE10" s="41"/>
      <c r="BWF10" s="41"/>
      <c r="BWG10" s="41"/>
      <c r="BWH10" s="41"/>
      <c r="BWI10" s="41"/>
      <c r="BWJ10" s="41"/>
      <c r="BWK10" s="41"/>
      <c r="BWL10" s="41"/>
      <c r="BWM10" s="41"/>
      <c r="BWN10" s="41"/>
      <c r="BWO10" s="41"/>
      <c r="BWP10" s="41"/>
      <c r="BWQ10" s="41"/>
      <c r="BWR10" s="41"/>
      <c r="BWS10" s="41"/>
      <c r="BWT10" s="41"/>
      <c r="BWU10" s="41"/>
      <c r="BWV10" s="41"/>
      <c r="BWW10" s="41"/>
      <c r="BWX10" s="41"/>
      <c r="BWY10" s="41"/>
      <c r="BWZ10" s="41"/>
      <c r="BXA10" s="41"/>
      <c r="BXB10" s="41"/>
      <c r="BXC10" s="41"/>
      <c r="BXD10" s="41"/>
      <c r="BXE10" s="41"/>
      <c r="BXF10" s="41"/>
      <c r="BXG10" s="41"/>
      <c r="BXH10" s="41"/>
      <c r="BXI10" s="41"/>
      <c r="BXJ10" s="41"/>
      <c r="BXK10" s="41"/>
      <c r="BXL10" s="41"/>
      <c r="BXM10" s="41"/>
      <c r="BXN10" s="41"/>
      <c r="BXO10" s="41"/>
      <c r="BXP10" s="41"/>
      <c r="BXQ10" s="41"/>
      <c r="BXR10" s="41"/>
      <c r="BXS10" s="41"/>
      <c r="BXT10" s="41"/>
      <c r="BXU10" s="41"/>
      <c r="BXV10" s="41"/>
      <c r="BXW10" s="41"/>
      <c r="BXX10" s="41"/>
      <c r="BXY10" s="41"/>
      <c r="BXZ10" s="41"/>
      <c r="BYA10" s="41"/>
      <c r="BYB10" s="41"/>
      <c r="BYC10" s="41"/>
      <c r="BYD10" s="41"/>
      <c r="BYE10" s="41"/>
      <c r="BYF10" s="41"/>
      <c r="BYG10" s="41"/>
      <c r="BYH10" s="41"/>
      <c r="BYI10" s="41"/>
      <c r="BYJ10" s="41"/>
      <c r="BYK10" s="41"/>
      <c r="BYL10" s="41"/>
      <c r="BYM10" s="41"/>
      <c r="BYN10" s="41"/>
      <c r="BYO10" s="41"/>
      <c r="BYP10" s="41"/>
      <c r="BYQ10" s="41"/>
      <c r="BYR10" s="41"/>
      <c r="BYS10" s="41"/>
      <c r="BYT10" s="41"/>
      <c r="BYU10" s="41"/>
      <c r="BYV10" s="41"/>
      <c r="BYW10" s="41"/>
      <c r="BYX10" s="41"/>
      <c r="BYY10" s="41"/>
      <c r="BYZ10" s="41"/>
      <c r="BZA10" s="41"/>
      <c r="BZB10" s="41"/>
      <c r="BZC10" s="41"/>
      <c r="BZD10" s="41"/>
      <c r="BZE10" s="41"/>
      <c r="BZF10" s="41"/>
      <c r="BZG10" s="41"/>
      <c r="BZH10" s="41"/>
      <c r="BZI10" s="41"/>
      <c r="BZJ10" s="41"/>
      <c r="BZK10" s="41"/>
      <c r="BZL10" s="41"/>
      <c r="BZM10" s="41"/>
      <c r="BZN10" s="41"/>
      <c r="BZO10" s="41"/>
      <c r="BZP10" s="41"/>
      <c r="BZQ10" s="41"/>
      <c r="BZR10" s="41"/>
      <c r="BZS10" s="41"/>
      <c r="BZT10" s="41"/>
      <c r="BZU10" s="41"/>
      <c r="BZV10" s="41"/>
      <c r="BZW10" s="41"/>
      <c r="BZX10" s="41"/>
      <c r="BZY10" s="41"/>
      <c r="BZZ10" s="41"/>
      <c r="CAA10" s="41"/>
      <c r="CAB10" s="41"/>
      <c r="CAC10" s="41"/>
      <c r="CAD10" s="41"/>
      <c r="CAE10" s="41"/>
      <c r="CAF10" s="41"/>
      <c r="CAG10" s="41"/>
      <c r="CAH10" s="41"/>
      <c r="CAI10" s="41"/>
      <c r="CAJ10" s="41"/>
      <c r="CAK10" s="41"/>
      <c r="CAL10" s="41"/>
      <c r="CAM10" s="41"/>
      <c r="CAN10" s="41"/>
      <c r="CAO10" s="41"/>
      <c r="CAP10" s="41"/>
      <c r="CAQ10" s="41"/>
      <c r="CAR10" s="41"/>
      <c r="CAS10" s="41"/>
      <c r="CAT10" s="41"/>
      <c r="CAU10" s="41"/>
      <c r="CAV10" s="41"/>
      <c r="CAW10" s="41"/>
      <c r="CAX10" s="41"/>
      <c r="CAY10" s="41"/>
      <c r="CAZ10" s="41"/>
      <c r="CBA10" s="41"/>
      <c r="CBB10" s="41"/>
      <c r="CBC10" s="41"/>
      <c r="CBD10" s="41"/>
      <c r="CBE10" s="41"/>
      <c r="CBF10" s="41"/>
      <c r="CBG10" s="41"/>
      <c r="CBH10" s="41"/>
      <c r="CBI10" s="41"/>
      <c r="CBJ10" s="41"/>
      <c r="CBK10" s="41"/>
      <c r="CBL10" s="41"/>
      <c r="CBM10" s="41"/>
      <c r="CBN10" s="41"/>
      <c r="CBO10" s="41"/>
      <c r="CBP10" s="41"/>
      <c r="CBQ10" s="41"/>
      <c r="CBR10" s="41"/>
      <c r="CBS10" s="41"/>
      <c r="CBT10" s="41"/>
      <c r="CBU10" s="41"/>
      <c r="CBV10" s="41"/>
      <c r="CBW10" s="41"/>
      <c r="CBX10" s="41"/>
      <c r="CBY10" s="41"/>
      <c r="CBZ10" s="41"/>
      <c r="CCA10" s="41"/>
      <c r="CCB10" s="41"/>
      <c r="CCC10" s="41"/>
      <c r="CCD10" s="41"/>
      <c r="CCE10" s="41"/>
      <c r="CCF10" s="41"/>
      <c r="CCG10" s="41"/>
      <c r="CCH10" s="41"/>
      <c r="CCI10" s="41"/>
      <c r="CCJ10" s="41"/>
      <c r="CCK10" s="41"/>
      <c r="CCL10" s="41"/>
      <c r="CCM10" s="41"/>
      <c r="CCN10" s="41"/>
      <c r="CCO10" s="41"/>
      <c r="CCP10" s="41"/>
      <c r="CCQ10" s="41"/>
      <c r="CCR10" s="41"/>
      <c r="CCS10" s="41"/>
      <c r="CCT10" s="41"/>
      <c r="CCU10" s="41"/>
      <c r="CCV10" s="41"/>
      <c r="CCW10" s="41"/>
      <c r="CCX10" s="41"/>
      <c r="CCY10" s="41"/>
      <c r="CCZ10" s="41"/>
      <c r="CDA10" s="41"/>
      <c r="CDB10" s="41"/>
      <c r="CDC10" s="41"/>
      <c r="CDD10" s="41"/>
      <c r="CDE10" s="41"/>
      <c r="CDF10" s="41"/>
      <c r="CDG10" s="41"/>
      <c r="CDH10" s="41"/>
      <c r="CDI10" s="41"/>
      <c r="CDJ10" s="41"/>
      <c r="CDK10" s="41"/>
      <c r="CDL10" s="41"/>
      <c r="CDM10" s="41"/>
      <c r="CDN10" s="41"/>
      <c r="CDO10" s="41"/>
      <c r="CDP10" s="41"/>
      <c r="CDQ10" s="41"/>
      <c r="CDR10" s="41"/>
      <c r="CDS10" s="41"/>
      <c r="CDT10" s="41"/>
      <c r="CDU10" s="41"/>
      <c r="CDV10" s="41"/>
      <c r="CDW10" s="41"/>
      <c r="CDX10" s="41"/>
      <c r="CDY10" s="41"/>
      <c r="CDZ10" s="41"/>
      <c r="CEA10" s="41"/>
      <c r="CEB10" s="41"/>
      <c r="CEC10" s="41"/>
      <c r="CED10" s="41"/>
      <c r="CEE10" s="41"/>
      <c r="CEF10" s="41"/>
      <c r="CEG10" s="41"/>
      <c r="CEH10" s="41"/>
      <c r="CEI10" s="41"/>
      <c r="CEJ10" s="41"/>
      <c r="CEK10" s="41"/>
      <c r="CEL10" s="41"/>
      <c r="CEM10" s="41"/>
      <c r="CEN10" s="41"/>
      <c r="CEO10" s="41"/>
      <c r="CEP10" s="41"/>
      <c r="CEQ10" s="41"/>
      <c r="CER10" s="41"/>
      <c r="CES10" s="41"/>
      <c r="CET10" s="41"/>
      <c r="CEU10" s="41"/>
      <c r="CEV10" s="41"/>
      <c r="CEW10" s="41"/>
      <c r="CEX10" s="41"/>
      <c r="CEY10" s="41"/>
      <c r="CEZ10" s="41"/>
      <c r="CFA10" s="41"/>
      <c r="CFB10" s="41"/>
      <c r="CFC10" s="41"/>
      <c r="CFD10" s="41"/>
      <c r="CFE10" s="41"/>
      <c r="CFF10" s="41"/>
      <c r="CFG10" s="41"/>
      <c r="CFH10" s="41"/>
      <c r="CFI10" s="41"/>
      <c r="CFJ10" s="41"/>
      <c r="CFK10" s="41"/>
      <c r="CFL10" s="41"/>
      <c r="CFM10" s="41"/>
      <c r="CFN10" s="41"/>
      <c r="CFO10" s="41"/>
      <c r="CFP10" s="41"/>
      <c r="CFQ10" s="41"/>
      <c r="CFR10" s="41"/>
      <c r="CFS10" s="41"/>
      <c r="CFT10" s="41"/>
      <c r="CFU10" s="41"/>
      <c r="CFV10" s="41"/>
      <c r="CFW10" s="41"/>
      <c r="CFX10" s="41"/>
      <c r="CFY10" s="41"/>
      <c r="CFZ10" s="41"/>
      <c r="CGA10" s="41"/>
      <c r="CGB10" s="41"/>
      <c r="CGC10" s="41"/>
      <c r="CGD10" s="41"/>
      <c r="CGE10" s="41"/>
      <c r="CGF10" s="41"/>
      <c r="CGG10" s="41"/>
      <c r="CGH10" s="41"/>
      <c r="CGI10" s="41"/>
      <c r="CGJ10" s="41"/>
      <c r="CGK10" s="41"/>
      <c r="CGL10" s="41"/>
      <c r="CGM10" s="41"/>
      <c r="CGN10" s="41"/>
      <c r="CGO10" s="41"/>
      <c r="CGP10" s="41"/>
      <c r="CGQ10" s="41"/>
      <c r="CGR10" s="41"/>
      <c r="CGS10" s="41"/>
      <c r="CGT10" s="41"/>
      <c r="CGU10" s="41"/>
      <c r="CGV10" s="41"/>
      <c r="CGW10" s="41"/>
      <c r="CGX10" s="41"/>
      <c r="CGY10" s="41"/>
      <c r="CGZ10" s="41"/>
      <c r="CHA10" s="41"/>
      <c r="CHB10" s="41"/>
      <c r="CHC10" s="41"/>
      <c r="CHD10" s="41"/>
      <c r="CHE10" s="41"/>
      <c r="CHF10" s="41"/>
      <c r="CHG10" s="41"/>
      <c r="CHH10" s="41"/>
      <c r="CHI10" s="41"/>
      <c r="CHJ10" s="41"/>
      <c r="CHK10" s="41"/>
      <c r="CHL10" s="41"/>
      <c r="CHM10" s="41"/>
      <c r="CHN10" s="41"/>
      <c r="CHO10" s="41"/>
      <c r="CHP10" s="41"/>
      <c r="CHQ10" s="41"/>
      <c r="CHR10" s="41"/>
      <c r="CHS10" s="41"/>
      <c r="CHT10" s="41"/>
      <c r="CHU10" s="41"/>
      <c r="CHV10" s="41"/>
      <c r="CHW10" s="41"/>
      <c r="CHX10" s="41"/>
      <c r="CHY10" s="41"/>
      <c r="CHZ10" s="41"/>
      <c r="CIA10" s="41"/>
      <c r="CIB10" s="41"/>
      <c r="CIC10" s="41"/>
      <c r="CID10" s="41"/>
      <c r="CIE10" s="41"/>
      <c r="CIF10" s="41"/>
      <c r="CIG10" s="41"/>
      <c r="CIH10" s="41"/>
      <c r="CII10" s="41"/>
      <c r="CIJ10" s="41"/>
      <c r="CIK10" s="41"/>
      <c r="CIL10" s="41"/>
      <c r="CIM10" s="41"/>
      <c r="CIN10" s="41"/>
      <c r="CIO10" s="41"/>
      <c r="CIP10" s="41"/>
      <c r="CIQ10" s="41"/>
      <c r="CIR10" s="41"/>
      <c r="CIS10" s="41"/>
      <c r="CIT10" s="41"/>
      <c r="CIU10" s="41"/>
      <c r="CIV10" s="41"/>
      <c r="CIW10" s="41"/>
      <c r="CIX10" s="41"/>
      <c r="CIY10" s="41"/>
      <c r="CIZ10" s="41"/>
      <c r="CJA10" s="41"/>
      <c r="CJB10" s="41"/>
      <c r="CJC10" s="41"/>
      <c r="CJD10" s="41"/>
      <c r="CJE10" s="41"/>
      <c r="CJF10" s="41"/>
      <c r="CJG10" s="41"/>
      <c r="CJH10" s="41"/>
      <c r="CJI10" s="41"/>
      <c r="CJJ10" s="41"/>
      <c r="CJK10" s="41"/>
      <c r="CJL10" s="41"/>
      <c r="CJM10" s="41"/>
      <c r="CJN10" s="41"/>
      <c r="CJO10" s="41"/>
      <c r="CJP10" s="41"/>
      <c r="CJQ10" s="41"/>
      <c r="CJR10" s="41"/>
      <c r="CJS10" s="41"/>
      <c r="CJT10" s="41"/>
      <c r="CJU10" s="41"/>
      <c r="CJV10" s="41"/>
      <c r="CJW10" s="41"/>
      <c r="CJX10" s="41"/>
      <c r="CJY10" s="41"/>
      <c r="CJZ10" s="41"/>
      <c r="CKA10" s="41"/>
      <c r="CKB10" s="41"/>
      <c r="CKC10" s="41"/>
      <c r="CKD10" s="41"/>
      <c r="CKE10" s="41"/>
      <c r="CKF10" s="41"/>
      <c r="CKG10" s="41"/>
      <c r="CKH10" s="41"/>
      <c r="CKI10" s="41"/>
      <c r="CKJ10" s="41"/>
      <c r="CKK10" s="41"/>
      <c r="CKL10" s="41"/>
      <c r="CKM10" s="41"/>
      <c r="CKN10" s="41"/>
      <c r="CKO10" s="41"/>
      <c r="CKP10" s="41"/>
      <c r="CKQ10" s="41"/>
      <c r="CKR10" s="41"/>
      <c r="CKS10" s="41"/>
      <c r="CKT10" s="41"/>
      <c r="CKU10" s="41"/>
      <c r="CKV10" s="41"/>
      <c r="CKW10" s="41"/>
      <c r="CKX10" s="41"/>
      <c r="CKY10" s="41"/>
      <c r="CKZ10" s="41"/>
      <c r="CLA10" s="41"/>
      <c r="CLB10" s="41"/>
      <c r="CLC10" s="41"/>
      <c r="CLD10" s="41"/>
      <c r="CLE10" s="41"/>
      <c r="CLF10" s="41"/>
      <c r="CLG10" s="41"/>
      <c r="CLH10" s="41"/>
      <c r="CLI10" s="41"/>
      <c r="CLJ10" s="41"/>
      <c r="CLK10" s="41"/>
      <c r="CLL10" s="41"/>
      <c r="CLM10" s="41"/>
      <c r="CLN10" s="41"/>
      <c r="CLO10" s="41"/>
      <c r="CLP10" s="41"/>
      <c r="CLQ10" s="41"/>
      <c r="CLR10" s="41"/>
      <c r="CLS10" s="41"/>
      <c r="CLT10" s="41"/>
      <c r="CLU10" s="41"/>
      <c r="CLV10" s="41"/>
      <c r="CLW10" s="41"/>
      <c r="CLX10" s="41"/>
      <c r="CLY10" s="41"/>
      <c r="CLZ10" s="41"/>
      <c r="CMA10" s="41"/>
      <c r="CMB10" s="41"/>
      <c r="CMC10" s="41"/>
      <c r="CMD10" s="41"/>
      <c r="CME10" s="41"/>
      <c r="CMF10" s="41"/>
      <c r="CMG10" s="41"/>
      <c r="CMH10" s="41"/>
      <c r="CMI10" s="41"/>
      <c r="CMJ10" s="41"/>
      <c r="CMK10" s="41"/>
      <c r="CML10" s="41"/>
      <c r="CMM10" s="41"/>
      <c r="CMN10" s="41"/>
      <c r="CMO10" s="41"/>
      <c r="CMP10" s="41"/>
      <c r="CMQ10" s="41"/>
      <c r="CMR10" s="41"/>
      <c r="CMS10" s="41"/>
      <c r="CMT10" s="41"/>
      <c r="CMU10" s="41"/>
      <c r="CMV10" s="41"/>
      <c r="CMW10" s="41"/>
      <c r="CMX10" s="41"/>
      <c r="CMY10" s="41"/>
      <c r="CMZ10" s="41"/>
      <c r="CNA10" s="41"/>
      <c r="CNB10" s="41"/>
      <c r="CNC10" s="41"/>
      <c r="CND10" s="41"/>
      <c r="CNE10" s="41"/>
      <c r="CNF10" s="41"/>
      <c r="CNG10" s="41"/>
      <c r="CNH10" s="41"/>
      <c r="CNI10" s="41"/>
      <c r="CNJ10" s="41"/>
      <c r="CNK10" s="41"/>
      <c r="CNL10" s="41"/>
      <c r="CNM10" s="41"/>
      <c r="CNN10" s="41"/>
      <c r="CNO10" s="41"/>
      <c r="CNP10" s="41"/>
      <c r="CNQ10" s="41"/>
      <c r="CNR10" s="41"/>
      <c r="CNS10" s="41"/>
      <c r="CNT10" s="41"/>
      <c r="CNU10" s="41"/>
      <c r="CNV10" s="41"/>
      <c r="CNW10" s="41"/>
      <c r="CNX10" s="41"/>
      <c r="CNY10" s="41"/>
      <c r="CNZ10" s="41"/>
      <c r="COA10" s="41"/>
      <c r="COB10" s="41"/>
      <c r="COC10" s="41"/>
      <c r="COD10" s="41"/>
      <c r="COE10" s="41"/>
      <c r="COF10" s="41"/>
      <c r="COG10" s="41"/>
      <c r="COH10" s="41"/>
      <c r="COI10" s="41"/>
      <c r="COJ10" s="41"/>
      <c r="COK10" s="41"/>
      <c r="COL10" s="41"/>
      <c r="COM10" s="41"/>
      <c r="CON10" s="41"/>
      <c r="COO10" s="41"/>
      <c r="COP10" s="41"/>
      <c r="COQ10" s="41"/>
      <c r="COR10" s="41"/>
      <c r="COS10" s="41"/>
      <c r="COT10" s="41"/>
      <c r="COU10" s="41"/>
      <c r="COV10" s="41"/>
      <c r="COW10" s="41"/>
      <c r="COX10" s="41"/>
      <c r="COY10" s="41"/>
      <c r="COZ10" s="41"/>
      <c r="CPA10" s="41"/>
      <c r="CPB10" s="41"/>
      <c r="CPC10" s="41"/>
      <c r="CPD10" s="41"/>
      <c r="CPE10" s="41"/>
      <c r="CPF10" s="41"/>
      <c r="CPG10" s="41"/>
      <c r="CPH10" s="41"/>
      <c r="CPI10" s="41"/>
      <c r="CPJ10" s="41"/>
      <c r="CPK10" s="41"/>
      <c r="CPL10" s="41"/>
      <c r="CPM10" s="41"/>
      <c r="CPN10" s="41"/>
      <c r="CPO10" s="41"/>
      <c r="CPP10" s="41"/>
      <c r="CPQ10" s="41"/>
      <c r="CPR10" s="41"/>
      <c r="CPS10" s="41"/>
      <c r="CPT10" s="41"/>
      <c r="CPU10" s="41"/>
      <c r="CPV10" s="41"/>
      <c r="CPW10" s="41"/>
      <c r="CPX10" s="41"/>
      <c r="CPY10" s="41"/>
      <c r="CPZ10" s="41"/>
      <c r="CQA10" s="41"/>
      <c r="CQB10" s="41"/>
      <c r="CQC10" s="41"/>
      <c r="CQD10" s="41"/>
      <c r="CQE10" s="41"/>
      <c r="CQF10" s="41"/>
      <c r="CQG10" s="41"/>
      <c r="CQH10" s="41"/>
      <c r="CQI10" s="41"/>
      <c r="CQJ10" s="41"/>
      <c r="CQK10" s="41"/>
      <c r="CQL10" s="41"/>
      <c r="CQM10" s="41"/>
      <c r="CQN10" s="41"/>
      <c r="CQO10" s="41"/>
      <c r="CQP10" s="41"/>
      <c r="CQQ10" s="41"/>
      <c r="CQR10" s="41"/>
      <c r="CQS10" s="41"/>
      <c r="CQT10" s="41"/>
      <c r="CQU10" s="41"/>
      <c r="CQV10" s="41"/>
      <c r="CQW10" s="41"/>
      <c r="CQX10" s="41"/>
      <c r="CQY10" s="41"/>
      <c r="CQZ10" s="41"/>
      <c r="CRA10" s="41"/>
      <c r="CRB10" s="41"/>
      <c r="CRC10" s="41"/>
      <c r="CRD10" s="41"/>
      <c r="CRE10" s="41"/>
      <c r="CRF10" s="41"/>
      <c r="CRG10" s="41"/>
      <c r="CRH10" s="41"/>
      <c r="CRI10" s="41"/>
      <c r="CRJ10" s="41"/>
      <c r="CRK10" s="41"/>
      <c r="CRL10" s="41"/>
      <c r="CRM10" s="41"/>
      <c r="CRN10" s="41"/>
      <c r="CRO10" s="41"/>
      <c r="CRP10" s="41"/>
      <c r="CRQ10" s="41"/>
      <c r="CRR10" s="41"/>
      <c r="CRS10" s="41"/>
      <c r="CRT10" s="41"/>
      <c r="CRU10" s="41"/>
      <c r="CRV10" s="41"/>
      <c r="CRW10" s="41"/>
      <c r="CRX10" s="41"/>
      <c r="CRY10" s="41"/>
      <c r="CRZ10" s="41"/>
      <c r="CSA10" s="41"/>
      <c r="CSB10" s="41"/>
      <c r="CSC10" s="41"/>
      <c r="CSD10" s="41"/>
      <c r="CSE10" s="41"/>
      <c r="CSF10" s="41"/>
      <c r="CSG10" s="41"/>
      <c r="CSH10" s="41"/>
      <c r="CSI10" s="41"/>
      <c r="CSJ10" s="41"/>
      <c r="CSK10" s="41"/>
      <c r="CSL10" s="41"/>
      <c r="CSM10" s="41"/>
      <c r="CSN10" s="41"/>
      <c r="CSO10" s="41"/>
      <c r="CSP10" s="41"/>
      <c r="CSQ10" s="41"/>
      <c r="CSR10" s="41"/>
      <c r="CSS10" s="41"/>
      <c r="CST10" s="41"/>
      <c r="CSU10" s="41"/>
      <c r="CSV10" s="41"/>
      <c r="CSW10" s="41"/>
      <c r="CSX10" s="41"/>
      <c r="CSY10" s="41"/>
      <c r="CSZ10" s="41"/>
      <c r="CTA10" s="41"/>
      <c r="CTB10" s="41"/>
      <c r="CTC10" s="41"/>
      <c r="CTD10" s="41"/>
      <c r="CTE10" s="41"/>
      <c r="CTF10" s="41"/>
      <c r="CTG10" s="41"/>
      <c r="CTH10" s="41"/>
      <c r="CTI10" s="41"/>
      <c r="CTJ10" s="41"/>
      <c r="CTK10" s="41"/>
      <c r="CTL10" s="41"/>
      <c r="CTM10" s="41"/>
      <c r="CTN10" s="41"/>
      <c r="CTO10" s="41"/>
      <c r="CTP10" s="41"/>
      <c r="CTQ10" s="41"/>
      <c r="CTR10" s="41"/>
      <c r="CTS10" s="41"/>
      <c r="CTT10" s="41"/>
      <c r="CTU10" s="41"/>
      <c r="CTV10" s="41"/>
      <c r="CTW10" s="41"/>
      <c r="CTX10" s="41"/>
      <c r="CTY10" s="41"/>
      <c r="CTZ10" s="41"/>
      <c r="CUA10" s="41"/>
      <c r="CUB10" s="41"/>
      <c r="CUC10" s="41"/>
      <c r="CUD10" s="41"/>
      <c r="CUE10" s="41"/>
      <c r="CUF10" s="41"/>
      <c r="CUG10" s="41"/>
      <c r="CUH10" s="41"/>
      <c r="CUI10" s="41"/>
      <c r="CUJ10" s="41"/>
      <c r="CUK10" s="41"/>
      <c r="CUL10" s="41"/>
      <c r="CUM10" s="41"/>
      <c r="CUN10" s="41"/>
      <c r="CUO10" s="41"/>
      <c r="CUP10" s="41"/>
      <c r="CUQ10" s="41"/>
      <c r="CUR10" s="41"/>
      <c r="CUS10" s="41"/>
      <c r="CUT10" s="41"/>
      <c r="CUU10" s="41"/>
      <c r="CUV10" s="41"/>
      <c r="CUW10" s="41"/>
      <c r="CUX10" s="41"/>
      <c r="CUY10" s="41"/>
      <c r="CUZ10" s="41"/>
      <c r="CVA10" s="41"/>
      <c r="CVB10" s="41"/>
      <c r="CVC10" s="41"/>
      <c r="CVD10" s="41"/>
      <c r="CVE10" s="41"/>
      <c r="CVF10" s="41"/>
      <c r="CVG10" s="41"/>
      <c r="CVH10" s="41"/>
      <c r="CVI10" s="41"/>
      <c r="CVJ10" s="41"/>
      <c r="CVK10" s="41"/>
      <c r="CVL10" s="41"/>
      <c r="CVM10" s="41"/>
      <c r="CVN10" s="41"/>
      <c r="CVO10" s="41"/>
      <c r="CVP10" s="41"/>
      <c r="CVQ10" s="41"/>
      <c r="CVR10" s="41"/>
      <c r="CVS10" s="41"/>
      <c r="CVT10" s="41"/>
      <c r="CVU10" s="41"/>
      <c r="CVV10" s="41"/>
      <c r="CVW10" s="41"/>
      <c r="CVX10" s="41"/>
      <c r="CVY10" s="41"/>
      <c r="CVZ10" s="41"/>
      <c r="CWA10" s="41"/>
      <c r="CWB10" s="41"/>
      <c r="CWC10" s="41"/>
      <c r="CWD10" s="41"/>
      <c r="CWE10" s="41"/>
      <c r="CWF10" s="41"/>
      <c r="CWG10" s="41"/>
      <c r="CWH10" s="41"/>
      <c r="CWI10" s="41"/>
      <c r="CWJ10" s="41"/>
      <c r="CWK10" s="41"/>
      <c r="CWL10" s="41"/>
      <c r="CWM10" s="41"/>
      <c r="CWN10" s="41"/>
      <c r="CWO10" s="41"/>
      <c r="CWP10" s="41"/>
      <c r="CWQ10" s="41"/>
      <c r="CWR10" s="41"/>
      <c r="CWS10" s="41"/>
      <c r="CWT10" s="41"/>
      <c r="CWU10" s="41"/>
      <c r="CWV10" s="41"/>
      <c r="CWW10" s="41"/>
      <c r="CWX10" s="41"/>
      <c r="CWY10" s="41"/>
      <c r="CWZ10" s="41"/>
      <c r="CXA10" s="41"/>
      <c r="CXB10" s="41"/>
      <c r="CXC10" s="41"/>
      <c r="CXD10" s="41"/>
      <c r="CXE10" s="41"/>
      <c r="CXF10" s="41"/>
      <c r="CXG10" s="41"/>
      <c r="CXH10" s="41"/>
      <c r="CXI10" s="41"/>
      <c r="CXJ10" s="41"/>
      <c r="CXK10" s="41"/>
      <c r="CXL10" s="41"/>
      <c r="CXM10" s="41"/>
      <c r="CXN10" s="41"/>
      <c r="CXO10" s="41"/>
      <c r="CXP10" s="41"/>
      <c r="CXQ10" s="41"/>
      <c r="CXR10" s="41"/>
      <c r="CXS10" s="41"/>
      <c r="CXT10" s="41"/>
      <c r="CXU10" s="41"/>
      <c r="CXV10" s="41"/>
      <c r="CXW10" s="41"/>
      <c r="CXX10" s="41"/>
      <c r="CXY10" s="41"/>
      <c r="CXZ10" s="41"/>
      <c r="CYA10" s="41"/>
      <c r="CYB10" s="41"/>
      <c r="CYC10" s="41"/>
      <c r="CYD10" s="41"/>
      <c r="CYE10" s="41"/>
      <c r="CYF10" s="41"/>
      <c r="CYG10" s="41"/>
      <c r="CYH10" s="41"/>
      <c r="CYI10" s="41"/>
      <c r="CYJ10" s="41"/>
      <c r="CYK10" s="41"/>
      <c r="CYL10" s="41"/>
      <c r="CYM10" s="41"/>
      <c r="CYN10" s="41"/>
      <c r="CYO10" s="41"/>
      <c r="CYP10" s="41"/>
      <c r="CYQ10" s="41"/>
      <c r="CYR10" s="41"/>
      <c r="CYS10" s="41"/>
      <c r="CYT10" s="41"/>
      <c r="CYU10" s="41"/>
      <c r="CYV10" s="41"/>
      <c r="CYW10" s="41"/>
      <c r="CYX10" s="41"/>
      <c r="CYY10" s="41"/>
      <c r="CYZ10" s="41"/>
      <c r="CZA10" s="41"/>
      <c r="CZB10" s="41"/>
      <c r="CZC10" s="41"/>
      <c r="CZD10" s="41"/>
      <c r="CZE10" s="41"/>
      <c r="CZF10" s="41"/>
      <c r="CZG10" s="41"/>
      <c r="CZH10" s="41"/>
      <c r="CZI10" s="41"/>
      <c r="CZJ10" s="41"/>
      <c r="CZK10" s="41"/>
      <c r="CZL10" s="41"/>
      <c r="CZM10" s="41"/>
      <c r="CZN10" s="41"/>
      <c r="CZO10" s="41"/>
      <c r="CZP10" s="41"/>
      <c r="CZQ10" s="41"/>
      <c r="CZR10" s="41"/>
      <c r="CZS10" s="41"/>
      <c r="CZT10" s="41"/>
      <c r="CZU10" s="41"/>
      <c r="CZV10" s="41"/>
      <c r="CZW10" s="41"/>
      <c r="CZX10" s="41"/>
      <c r="CZY10" s="41"/>
      <c r="CZZ10" s="41"/>
      <c r="DAA10" s="41"/>
      <c r="DAB10" s="41"/>
      <c r="DAC10" s="41"/>
      <c r="DAD10" s="41"/>
      <c r="DAE10" s="41"/>
      <c r="DAF10" s="41"/>
      <c r="DAG10" s="41"/>
      <c r="DAH10" s="41"/>
      <c r="DAI10" s="41"/>
      <c r="DAJ10" s="41"/>
      <c r="DAK10" s="41"/>
      <c r="DAL10" s="41"/>
      <c r="DAM10" s="41"/>
      <c r="DAN10" s="41"/>
      <c r="DAO10" s="41"/>
      <c r="DAP10" s="41"/>
      <c r="DAQ10" s="41"/>
      <c r="DAR10" s="41"/>
      <c r="DAS10" s="41"/>
      <c r="DAT10" s="41"/>
      <c r="DAU10" s="41"/>
      <c r="DAV10" s="41"/>
      <c r="DAW10" s="41"/>
      <c r="DAX10" s="41"/>
      <c r="DAY10" s="41"/>
      <c r="DAZ10" s="41"/>
      <c r="DBA10" s="41"/>
      <c r="DBB10" s="41"/>
      <c r="DBC10" s="41"/>
      <c r="DBD10" s="41"/>
      <c r="DBE10" s="41"/>
      <c r="DBF10" s="41"/>
      <c r="DBG10" s="41"/>
      <c r="DBH10" s="41"/>
      <c r="DBI10" s="41"/>
      <c r="DBJ10" s="41"/>
      <c r="DBK10" s="41"/>
      <c r="DBL10" s="41"/>
      <c r="DBM10" s="41"/>
      <c r="DBN10" s="41"/>
      <c r="DBO10" s="41"/>
      <c r="DBP10" s="41"/>
      <c r="DBQ10" s="41"/>
      <c r="DBR10" s="41"/>
      <c r="DBS10" s="41"/>
      <c r="DBT10" s="41"/>
      <c r="DBU10" s="41"/>
      <c r="DBV10" s="41"/>
      <c r="DBW10" s="41"/>
      <c r="DBX10" s="41"/>
      <c r="DBY10" s="41"/>
      <c r="DBZ10" s="41"/>
      <c r="DCA10" s="41"/>
      <c r="DCB10" s="41"/>
      <c r="DCC10" s="41"/>
      <c r="DCD10" s="41"/>
      <c r="DCE10" s="41"/>
      <c r="DCF10" s="41"/>
      <c r="DCG10" s="41"/>
      <c r="DCH10" s="41"/>
      <c r="DCI10" s="41"/>
      <c r="DCJ10" s="41"/>
      <c r="DCK10" s="41"/>
      <c r="DCL10" s="41"/>
      <c r="DCM10" s="41"/>
      <c r="DCN10" s="41"/>
      <c r="DCO10" s="41"/>
      <c r="DCP10" s="41"/>
      <c r="DCQ10" s="41"/>
      <c r="DCR10" s="41"/>
      <c r="DCS10" s="41"/>
      <c r="DCT10" s="41"/>
      <c r="DCU10" s="41"/>
      <c r="DCV10" s="41"/>
      <c r="DCW10" s="41"/>
      <c r="DCX10" s="41"/>
      <c r="DCY10" s="41"/>
      <c r="DCZ10" s="41"/>
      <c r="DDA10" s="41"/>
      <c r="DDB10" s="41"/>
      <c r="DDC10" s="41"/>
      <c r="DDD10" s="41"/>
      <c r="DDE10" s="41"/>
      <c r="DDF10" s="41"/>
      <c r="DDG10" s="41"/>
      <c r="DDH10" s="41"/>
      <c r="DDI10" s="41"/>
      <c r="DDJ10" s="41"/>
      <c r="DDK10" s="41"/>
      <c r="DDL10" s="41"/>
      <c r="DDM10" s="41"/>
      <c r="DDN10" s="41"/>
      <c r="DDO10" s="41"/>
      <c r="DDP10" s="41"/>
      <c r="DDQ10" s="41"/>
      <c r="DDR10" s="41"/>
      <c r="DDS10" s="41"/>
      <c r="DDT10" s="41"/>
      <c r="DDU10" s="41"/>
      <c r="DDV10" s="41"/>
      <c r="DDW10" s="41"/>
      <c r="DDX10" s="41"/>
      <c r="DDY10" s="41"/>
      <c r="DDZ10" s="41"/>
      <c r="DEA10" s="41"/>
      <c r="DEB10" s="41"/>
      <c r="DEC10" s="41"/>
      <c r="DED10" s="41"/>
      <c r="DEE10" s="41"/>
      <c r="DEF10" s="41"/>
      <c r="DEG10" s="41"/>
      <c r="DEH10" s="41"/>
      <c r="DEI10" s="41"/>
      <c r="DEJ10" s="41"/>
      <c r="DEK10" s="41"/>
      <c r="DEL10" s="41"/>
      <c r="DEM10" s="41"/>
      <c r="DEN10" s="41"/>
      <c r="DEO10" s="41"/>
      <c r="DEP10" s="41"/>
      <c r="DEQ10" s="41"/>
      <c r="DER10" s="41"/>
      <c r="DES10" s="41"/>
      <c r="DET10" s="41"/>
      <c r="DEU10" s="41"/>
      <c r="DEV10" s="41"/>
      <c r="DEW10" s="41"/>
      <c r="DEX10" s="41"/>
      <c r="DEY10" s="41"/>
      <c r="DEZ10" s="41"/>
      <c r="DFA10" s="41"/>
      <c r="DFB10" s="41"/>
      <c r="DFC10" s="41"/>
      <c r="DFD10" s="41"/>
      <c r="DFE10" s="41"/>
      <c r="DFF10" s="41"/>
      <c r="DFG10" s="41"/>
      <c r="DFH10" s="41"/>
      <c r="DFI10" s="41"/>
      <c r="DFJ10" s="41"/>
      <c r="DFK10" s="41"/>
      <c r="DFL10" s="41"/>
      <c r="DFM10" s="41"/>
      <c r="DFN10" s="41"/>
      <c r="DFO10" s="41"/>
      <c r="DFP10" s="41"/>
      <c r="DFQ10" s="41"/>
      <c r="DFR10" s="41"/>
      <c r="DFS10" s="41"/>
      <c r="DFT10" s="41"/>
      <c r="DFU10" s="41"/>
      <c r="DFV10" s="41"/>
      <c r="DFW10" s="41"/>
      <c r="DFX10" s="41"/>
      <c r="DFY10" s="41"/>
      <c r="DFZ10" s="41"/>
      <c r="DGA10" s="41"/>
      <c r="DGB10" s="41"/>
      <c r="DGC10" s="41"/>
      <c r="DGD10" s="41"/>
      <c r="DGE10" s="41"/>
      <c r="DGF10" s="41"/>
      <c r="DGG10" s="41"/>
      <c r="DGH10" s="41"/>
      <c r="DGI10" s="41"/>
      <c r="DGJ10" s="41"/>
      <c r="DGK10" s="41"/>
      <c r="DGL10" s="41"/>
      <c r="DGM10" s="41"/>
      <c r="DGN10" s="41"/>
      <c r="DGO10" s="41"/>
      <c r="DGP10" s="41"/>
      <c r="DGQ10" s="41"/>
      <c r="DGR10" s="41"/>
      <c r="DGS10" s="41"/>
      <c r="DGT10" s="41"/>
      <c r="DGU10" s="41"/>
      <c r="DGV10" s="41"/>
      <c r="DGW10" s="41"/>
      <c r="DGX10" s="41"/>
      <c r="DGY10" s="41"/>
      <c r="DGZ10" s="41"/>
      <c r="DHA10" s="41"/>
      <c r="DHB10" s="41"/>
      <c r="DHC10" s="41"/>
      <c r="DHD10" s="41"/>
      <c r="DHE10" s="41"/>
      <c r="DHF10" s="41"/>
      <c r="DHG10" s="41"/>
      <c r="DHH10" s="41"/>
      <c r="DHI10" s="41"/>
      <c r="DHJ10" s="41"/>
      <c r="DHK10" s="41"/>
      <c r="DHL10" s="41"/>
      <c r="DHM10" s="41"/>
      <c r="DHN10" s="41"/>
      <c r="DHO10" s="41"/>
      <c r="DHP10" s="41"/>
      <c r="DHQ10" s="41"/>
      <c r="DHR10" s="41"/>
      <c r="DHS10" s="41"/>
      <c r="DHT10" s="41"/>
      <c r="DHU10" s="41"/>
      <c r="DHV10" s="41"/>
      <c r="DHW10" s="41"/>
      <c r="DHX10" s="41"/>
      <c r="DHY10" s="41"/>
      <c r="DHZ10" s="41"/>
      <c r="DIA10" s="41"/>
      <c r="DIB10" s="41"/>
      <c r="DIC10" s="41"/>
      <c r="DID10" s="41"/>
      <c r="DIE10" s="41"/>
      <c r="DIF10" s="41"/>
      <c r="DIG10" s="41"/>
      <c r="DIH10" s="41"/>
      <c r="DII10" s="41"/>
      <c r="DIJ10" s="41"/>
      <c r="DIK10" s="41"/>
      <c r="DIL10" s="41"/>
      <c r="DIM10" s="41"/>
      <c r="DIN10" s="41"/>
      <c r="DIO10" s="41"/>
      <c r="DIP10" s="41"/>
      <c r="DIQ10" s="41"/>
      <c r="DIR10" s="41"/>
      <c r="DIS10" s="41"/>
      <c r="DIT10" s="41"/>
      <c r="DIU10" s="41"/>
      <c r="DIV10" s="41"/>
      <c r="DIW10" s="41"/>
      <c r="DIX10" s="41"/>
      <c r="DIY10" s="41"/>
      <c r="DIZ10" s="41"/>
      <c r="DJA10" s="41"/>
      <c r="DJB10" s="41"/>
      <c r="DJC10" s="41"/>
      <c r="DJD10" s="41"/>
      <c r="DJE10" s="41"/>
      <c r="DJF10" s="41"/>
      <c r="DJG10" s="41"/>
      <c r="DJH10" s="41"/>
      <c r="DJI10" s="41"/>
      <c r="DJJ10" s="41"/>
      <c r="DJK10" s="41"/>
      <c r="DJL10" s="41"/>
      <c r="DJM10" s="41"/>
      <c r="DJN10" s="41"/>
      <c r="DJO10" s="41"/>
      <c r="DJP10" s="41"/>
      <c r="DJQ10" s="41"/>
      <c r="DJR10" s="41"/>
      <c r="DJS10" s="41"/>
      <c r="DJT10" s="41"/>
      <c r="DJU10" s="41"/>
      <c r="DJV10" s="41"/>
      <c r="DJW10" s="41"/>
      <c r="DJX10" s="41"/>
      <c r="DJY10" s="41"/>
      <c r="DJZ10" s="41"/>
      <c r="DKA10" s="41"/>
      <c r="DKB10" s="41"/>
      <c r="DKC10" s="41"/>
      <c r="DKD10" s="41"/>
      <c r="DKE10" s="41"/>
      <c r="DKF10" s="41"/>
      <c r="DKG10" s="41"/>
      <c r="DKH10" s="41"/>
      <c r="DKI10" s="41"/>
      <c r="DKJ10" s="41"/>
      <c r="DKK10" s="41"/>
      <c r="DKL10" s="41"/>
      <c r="DKM10" s="41"/>
      <c r="DKN10" s="41"/>
      <c r="DKO10" s="41"/>
      <c r="DKP10" s="41"/>
      <c r="DKQ10" s="41"/>
      <c r="DKR10" s="41"/>
      <c r="DKS10" s="41"/>
      <c r="DKT10" s="41"/>
      <c r="DKU10" s="41"/>
      <c r="DKV10" s="41"/>
      <c r="DKW10" s="41"/>
      <c r="DKX10" s="41"/>
      <c r="DKY10" s="41"/>
      <c r="DKZ10" s="41"/>
      <c r="DLA10" s="41"/>
      <c r="DLB10" s="41"/>
      <c r="DLC10" s="41"/>
      <c r="DLD10" s="41"/>
      <c r="DLE10" s="41"/>
      <c r="DLF10" s="41"/>
      <c r="DLG10" s="41"/>
      <c r="DLH10" s="41"/>
      <c r="DLI10" s="41"/>
      <c r="DLJ10" s="41"/>
      <c r="DLK10" s="41"/>
      <c r="DLL10" s="41"/>
      <c r="DLM10" s="41"/>
      <c r="DLN10" s="41"/>
      <c r="DLO10" s="41"/>
      <c r="DLP10" s="41"/>
      <c r="DLQ10" s="41"/>
      <c r="DLR10" s="41"/>
      <c r="DLS10" s="41"/>
      <c r="DLT10" s="41"/>
      <c r="DLU10" s="41"/>
      <c r="DLV10" s="41"/>
      <c r="DLW10" s="41"/>
      <c r="DLX10" s="41"/>
      <c r="DLY10" s="41"/>
      <c r="DLZ10" s="41"/>
      <c r="DMA10" s="41"/>
      <c r="DMB10" s="41"/>
      <c r="DMC10" s="41"/>
      <c r="DMD10" s="41"/>
      <c r="DME10" s="41"/>
      <c r="DMF10" s="41"/>
      <c r="DMG10" s="41"/>
      <c r="DMH10" s="41"/>
      <c r="DMI10" s="41"/>
      <c r="DMJ10" s="41"/>
      <c r="DMK10" s="41"/>
      <c r="DML10" s="41"/>
      <c r="DMM10" s="41"/>
      <c r="DMN10" s="41"/>
      <c r="DMO10" s="41"/>
      <c r="DMP10" s="41"/>
      <c r="DMQ10" s="41"/>
      <c r="DMR10" s="41"/>
      <c r="DMS10" s="41"/>
      <c r="DMT10" s="41"/>
      <c r="DMU10" s="41"/>
      <c r="DMV10" s="41"/>
      <c r="DMW10" s="41"/>
      <c r="DMX10" s="41"/>
      <c r="DMY10" s="41"/>
      <c r="DMZ10" s="41"/>
      <c r="DNA10" s="41"/>
      <c r="DNB10" s="41"/>
      <c r="DNC10" s="41"/>
      <c r="DND10" s="41"/>
      <c r="DNE10" s="41"/>
      <c r="DNF10" s="41"/>
      <c r="DNG10" s="41"/>
      <c r="DNH10" s="41"/>
      <c r="DNI10" s="41"/>
      <c r="DNJ10" s="41"/>
      <c r="DNK10" s="41"/>
      <c r="DNL10" s="41"/>
      <c r="DNM10" s="41"/>
      <c r="DNN10" s="41"/>
      <c r="DNO10" s="41"/>
      <c r="DNP10" s="41"/>
      <c r="DNQ10" s="41"/>
      <c r="DNR10" s="41"/>
      <c r="DNS10" s="41"/>
      <c r="DNT10" s="41"/>
      <c r="DNU10" s="41"/>
      <c r="DNV10" s="41"/>
      <c r="DNW10" s="41"/>
      <c r="DNX10" s="41"/>
      <c r="DNY10" s="41"/>
      <c r="DNZ10" s="41"/>
      <c r="DOA10" s="41"/>
      <c r="DOB10" s="41"/>
      <c r="DOC10" s="41"/>
      <c r="DOD10" s="41"/>
      <c r="DOE10" s="41"/>
      <c r="DOF10" s="41"/>
      <c r="DOG10" s="41"/>
      <c r="DOH10" s="41"/>
      <c r="DOI10" s="41"/>
      <c r="DOJ10" s="41"/>
      <c r="DOK10" s="41"/>
      <c r="DOL10" s="41"/>
      <c r="DOM10" s="41"/>
      <c r="DON10" s="41"/>
      <c r="DOO10" s="41"/>
      <c r="DOP10" s="41"/>
      <c r="DOQ10" s="41"/>
      <c r="DOR10" s="41"/>
      <c r="DOS10" s="41"/>
      <c r="DOT10" s="41"/>
      <c r="DOU10" s="41"/>
      <c r="DOV10" s="41"/>
      <c r="DOW10" s="41"/>
      <c r="DOX10" s="41"/>
      <c r="DOY10" s="41"/>
      <c r="DOZ10" s="41"/>
      <c r="DPA10" s="41"/>
      <c r="DPB10" s="41"/>
      <c r="DPC10" s="41"/>
      <c r="DPD10" s="41"/>
      <c r="DPE10" s="41"/>
      <c r="DPF10" s="41"/>
      <c r="DPG10" s="41"/>
      <c r="DPH10" s="41"/>
      <c r="DPI10" s="41"/>
      <c r="DPJ10" s="41"/>
      <c r="DPK10" s="41"/>
      <c r="DPL10" s="41"/>
      <c r="DPM10" s="41"/>
      <c r="DPN10" s="41"/>
      <c r="DPO10" s="41"/>
      <c r="DPP10" s="41"/>
      <c r="DPQ10" s="41"/>
      <c r="DPR10" s="41"/>
      <c r="DPS10" s="41"/>
      <c r="DPT10" s="41"/>
      <c r="DPU10" s="41"/>
      <c r="DPV10" s="41"/>
      <c r="DPW10" s="41"/>
      <c r="DPX10" s="41"/>
      <c r="DPY10" s="41"/>
      <c r="DPZ10" s="41"/>
      <c r="DQA10" s="41"/>
      <c r="DQB10" s="41"/>
      <c r="DQC10" s="41"/>
      <c r="DQD10" s="41"/>
      <c r="DQE10" s="41"/>
      <c r="DQF10" s="41"/>
      <c r="DQG10" s="41"/>
      <c r="DQH10" s="41"/>
      <c r="DQI10" s="41"/>
      <c r="DQJ10" s="41"/>
      <c r="DQK10" s="41"/>
      <c r="DQL10" s="41"/>
      <c r="DQM10" s="41"/>
      <c r="DQN10" s="41"/>
      <c r="DQO10" s="41"/>
      <c r="DQP10" s="41"/>
      <c r="DQQ10" s="41"/>
      <c r="DQR10" s="41"/>
      <c r="DQS10" s="41"/>
      <c r="DQT10" s="41"/>
      <c r="DQU10" s="41"/>
      <c r="DQV10" s="41"/>
      <c r="DQW10" s="41"/>
      <c r="DQX10" s="41"/>
      <c r="DQY10" s="41"/>
      <c r="DQZ10" s="41"/>
      <c r="DRA10" s="41"/>
      <c r="DRB10" s="41"/>
      <c r="DRC10" s="41"/>
      <c r="DRD10" s="41"/>
      <c r="DRE10" s="41"/>
      <c r="DRF10" s="41"/>
      <c r="DRG10" s="41"/>
      <c r="DRH10" s="41"/>
      <c r="DRI10" s="41"/>
      <c r="DRJ10" s="41"/>
      <c r="DRK10" s="41"/>
      <c r="DRL10" s="41"/>
      <c r="DRM10" s="41"/>
      <c r="DRN10" s="41"/>
      <c r="DRO10" s="41"/>
      <c r="DRP10" s="41"/>
      <c r="DRQ10" s="41"/>
      <c r="DRR10" s="41"/>
      <c r="DRS10" s="41"/>
      <c r="DRT10" s="41"/>
      <c r="DRU10" s="41"/>
      <c r="DRV10" s="41"/>
      <c r="DRW10" s="41"/>
      <c r="DRX10" s="41"/>
      <c r="DRY10" s="41"/>
      <c r="DRZ10" s="41"/>
      <c r="DSA10" s="41"/>
      <c r="DSB10" s="41"/>
      <c r="DSC10" s="41"/>
      <c r="DSD10" s="41"/>
      <c r="DSE10" s="41"/>
      <c r="DSF10" s="41"/>
      <c r="DSG10" s="41"/>
      <c r="DSH10" s="41"/>
      <c r="DSI10" s="41"/>
      <c r="DSJ10" s="41"/>
      <c r="DSK10" s="41"/>
      <c r="DSL10" s="41"/>
      <c r="DSM10" s="41"/>
      <c r="DSN10" s="41"/>
      <c r="DSO10" s="41"/>
      <c r="DSP10" s="41"/>
      <c r="DSQ10" s="41"/>
      <c r="DSR10" s="41"/>
      <c r="DSS10" s="41"/>
      <c r="DST10" s="41"/>
      <c r="DSU10" s="41"/>
      <c r="DSV10" s="41"/>
      <c r="DSW10" s="41"/>
      <c r="DSX10" s="41"/>
      <c r="DSY10" s="41"/>
      <c r="DSZ10" s="41"/>
      <c r="DTA10" s="41"/>
      <c r="DTB10" s="41"/>
      <c r="DTC10" s="41"/>
      <c r="DTD10" s="41"/>
      <c r="DTE10" s="41"/>
      <c r="DTF10" s="41"/>
      <c r="DTG10" s="41"/>
      <c r="DTH10" s="41"/>
      <c r="DTI10" s="41"/>
      <c r="DTJ10" s="41"/>
      <c r="DTK10" s="41"/>
      <c r="DTL10" s="41"/>
      <c r="DTM10" s="41"/>
      <c r="DTN10" s="41"/>
      <c r="DTO10" s="41"/>
      <c r="DTP10" s="41"/>
      <c r="DTQ10" s="41"/>
      <c r="DTR10" s="41"/>
      <c r="DTS10" s="41"/>
      <c r="DTT10" s="41"/>
      <c r="DTU10" s="41"/>
      <c r="DTV10" s="41"/>
      <c r="DTW10" s="41"/>
      <c r="DTX10" s="41"/>
      <c r="DTY10" s="41"/>
      <c r="DTZ10" s="41"/>
      <c r="DUA10" s="41"/>
      <c r="DUB10" s="41"/>
      <c r="DUC10" s="41"/>
      <c r="DUD10" s="41"/>
      <c r="DUE10" s="41"/>
      <c r="DUF10" s="41"/>
      <c r="DUG10" s="41"/>
      <c r="DUH10" s="41"/>
      <c r="DUI10" s="41"/>
      <c r="DUJ10" s="41"/>
      <c r="DUK10" s="41"/>
      <c r="DUL10" s="41"/>
      <c r="DUM10" s="41"/>
      <c r="DUN10" s="41"/>
      <c r="DUO10" s="41"/>
      <c r="DUP10" s="41"/>
      <c r="DUQ10" s="41"/>
      <c r="DUR10" s="41"/>
      <c r="DUS10" s="41"/>
      <c r="DUT10" s="41"/>
      <c r="DUU10" s="41"/>
      <c r="DUV10" s="41"/>
      <c r="DUW10" s="41"/>
      <c r="DUX10" s="41"/>
      <c r="DUY10" s="41"/>
      <c r="DUZ10" s="41"/>
      <c r="DVA10" s="41"/>
      <c r="DVB10" s="41"/>
      <c r="DVC10" s="41"/>
      <c r="DVD10" s="41"/>
      <c r="DVE10" s="41"/>
      <c r="DVF10" s="41"/>
      <c r="DVG10" s="41"/>
      <c r="DVH10" s="41"/>
      <c r="DVI10" s="41"/>
      <c r="DVJ10" s="41"/>
      <c r="DVK10" s="41"/>
      <c r="DVL10" s="41"/>
      <c r="DVM10" s="41"/>
      <c r="DVN10" s="41"/>
      <c r="DVO10" s="41"/>
      <c r="DVP10" s="41"/>
      <c r="DVQ10" s="41"/>
      <c r="DVR10" s="41"/>
      <c r="DVS10" s="41"/>
      <c r="DVT10" s="41"/>
      <c r="DVU10" s="41"/>
      <c r="DVV10" s="41"/>
      <c r="DVW10" s="41"/>
      <c r="DVX10" s="41"/>
      <c r="DVY10" s="41"/>
      <c r="DVZ10" s="41"/>
      <c r="DWA10" s="41"/>
      <c r="DWB10" s="41"/>
      <c r="DWC10" s="41"/>
      <c r="DWD10" s="41"/>
      <c r="DWE10" s="41"/>
      <c r="DWF10" s="41"/>
      <c r="DWG10" s="41"/>
      <c r="DWH10" s="41"/>
      <c r="DWI10" s="41"/>
      <c r="DWJ10" s="41"/>
      <c r="DWK10" s="41"/>
      <c r="DWL10" s="41"/>
      <c r="DWM10" s="41"/>
      <c r="DWN10" s="41"/>
      <c r="DWO10" s="41"/>
      <c r="DWP10" s="41"/>
      <c r="DWQ10" s="41"/>
      <c r="DWR10" s="41"/>
      <c r="DWS10" s="41"/>
      <c r="DWT10" s="41"/>
      <c r="DWU10" s="41"/>
      <c r="DWV10" s="41"/>
      <c r="DWW10" s="41"/>
      <c r="DWX10" s="41"/>
      <c r="DWY10" s="41"/>
      <c r="DWZ10" s="41"/>
      <c r="DXA10" s="41"/>
      <c r="DXB10" s="41"/>
      <c r="DXC10" s="41"/>
      <c r="DXD10" s="41"/>
      <c r="DXE10" s="41"/>
      <c r="DXF10" s="41"/>
      <c r="DXG10" s="41"/>
      <c r="DXH10" s="41"/>
      <c r="DXI10" s="41"/>
      <c r="DXJ10" s="41"/>
      <c r="DXK10" s="41"/>
      <c r="DXL10" s="41"/>
      <c r="DXM10" s="41"/>
      <c r="DXN10" s="41"/>
      <c r="DXO10" s="41"/>
      <c r="DXP10" s="41"/>
      <c r="DXQ10" s="41"/>
      <c r="DXR10" s="41"/>
      <c r="DXS10" s="41"/>
      <c r="DXT10" s="41"/>
      <c r="DXU10" s="41"/>
      <c r="DXV10" s="41"/>
      <c r="DXW10" s="41"/>
      <c r="DXX10" s="41"/>
      <c r="DXY10" s="41"/>
      <c r="DXZ10" s="41"/>
      <c r="DYA10" s="41"/>
      <c r="DYB10" s="41"/>
      <c r="DYC10" s="41"/>
      <c r="DYD10" s="41"/>
      <c r="DYE10" s="41"/>
      <c r="DYF10" s="41"/>
      <c r="DYG10" s="41"/>
      <c r="DYH10" s="41"/>
      <c r="DYI10" s="41"/>
      <c r="DYJ10" s="41"/>
      <c r="DYK10" s="41"/>
      <c r="DYL10" s="41"/>
      <c r="DYM10" s="41"/>
      <c r="DYN10" s="41"/>
      <c r="DYO10" s="41"/>
      <c r="DYP10" s="41"/>
      <c r="DYQ10" s="41"/>
      <c r="DYR10" s="41"/>
      <c r="DYS10" s="41"/>
      <c r="DYT10" s="41"/>
      <c r="DYU10" s="41"/>
      <c r="DYV10" s="41"/>
      <c r="DYW10" s="41"/>
      <c r="DYX10" s="41"/>
      <c r="DYY10" s="41"/>
      <c r="DYZ10" s="41"/>
      <c r="DZA10" s="41"/>
      <c r="DZB10" s="41"/>
      <c r="DZC10" s="41"/>
      <c r="DZD10" s="41"/>
      <c r="DZE10" s="41"/>
      <c r="DZF10" s="41"/>
      <c r="DZG10" s="41"/>
      <c r="DZH10" s="41"/>
      <c r="DZI10" s="41"/>
      <c r="DZJ10" s="41"/>
      <c r="DZK10" s="41"/>
      <c r="DZL10" s="41"/>
      <c r="DZM10" s="41"/>
      <c r="DZN10" s="41"/>
      <c r="DZO10" s="41"/>
      <c r="DZP10" s="41"/>
      <c r="DZQ10" s="41"/>
      <c r="DZR10" s="41"/>
      <c r="DZS10" s="41"/>
      <c r="DZT10" s="41"/>
      <c r="DZU10" s="41"/>
      <c r="DZV10" s="41"/>
      <c r="DZW10" s="41"/>
      <c r="DZX10" s="41"/>
      <c r="DZY10" s="41"/>
      <c r="DZZ10" s="41"/>
      <c r="EAA10" s="41"/>
      <c r="EAB10" s="41"/>
      <c r="EAC10" s="41"/>
      <c r="EAD10" s="41"/>
      <c r="EAE10" s="41"/>
      <c r="EAF10" s="41"/>
      <c r="EAG10" s="41"/>
      <c r="EAH10" s="41"/>
      <c r="EAI10" s="41"/>
      <c r="EAJ10" s="41"/>
      <c r="EAK10" s="41"/>
      <c r="EAL10" s="41"/>
      <c r="EAM10" s="41"/>
      <c r="EAN10" s="41"/>
      <c r="EAO10" s="41"/>
      <c r="EAP10" s="41"/>
      <c r="EAQ10" s="41"/>
      <c r="EAR10" s="41"/>
      <c r="EAS10" s="41"/>
      <c r="EAT10" s="41"/>
      <c r="EAU10" s="41"/>
      <c r="EAV10" s="41"/>
      <c r="EAW10" s="41"/>
      <c r="EAX10" s="41"/>
      <c r="EAY10" s="41"/>
      <c r="EAZ10" s="41"/>
      <c r="EBA10" s="41"/>
      <c r="EBB10" s="41"/>
      <c r="EBC10" s="41"/>
      <c r="EBD10" s="41"/>
      <c r="EBE10" s="41"/>
      <c r="EBF10" s="41"/>
      <c r="EBG10" s="41"/>
      <c r="EBH10" s="41"/>
      <c r="EBI10" s="41"/>
      <c r="EBJ10" s="41"/>
      <c r="EBK10" s="41"/>
      <c r="EBL10" s="41"/>
      <c r="EBM10" s="41"/>
      <c r="EBN10" s="41"/>
      <c r="EBO10" s="41"/>
      <c r="EBP10" s="41"/>
      <c r="EBQ10" s="41"/>
      <c r="EBR10" s="41"/>
      <c r="EBS10" s="41"/>
      <c r="EBT10" s="41"/>
      <c r="EBU10" s="41"/>
      <c r="EBV10" s="41"/>
      <c r="EBW10" s="41"/>
      <c r="EBX10" s="41"/>
      <c r="EBY10" s="41"/>
      <c r="EBZ10" s="41"/>
      <c r="ECA10" s="41"/>
      <c r="ECB10" s="41"/>
      <c r="ECC10" s="41"/>
      <c r="ECD10" s="41"/>
      <c r="ECE10" s="41"/>
      <c r="ECF10" s="41"/>
      <c r="ECG10" s="41"/>
      <c r="ECH10" s="41"/>
      <c r="ECI10" s="41"/>
      <c r="ECJ10" s="41"/>
      <c r="ECK10" s="41"/>
      <c r="ECL10" s="41"/>
      <c r="ECM10" s="41"/>
      <c r="ECN10" s="41"/>
      <c r="ECO10" s="41"/>
      <c r="ECP10" s="41"/>
      <c r="ECQ10" s="41"/>
      <c r="ECR10" s="41"/>
      <c r="ECS10" s="41"/>
      <c r="ECT10" s="41"/>
      <c r="ECU10" s="41"/>
      <c r="ECV10" s="41"/>
      <c r="ECW10" s="41"/>
      <c r="ECX10" s="41"/>
      <c r="ECY10" s="41"/>
      <c r="ECZ10" s="41"/>
      <c r="EDA10" s="41"/>
      <c r="EDB10" s="41"/>
      <c r="EDC10" s="41"/>
      <c r="EDD10" s="41"/>
      <c r="EDE10" s="41"/>
      <c r="EDF10" s="41"/>
      <c r="EDG10" s="41"/>
      <c r="EDH10" s="41"/>
      <c r="EDI10" s="41"/>
      <c r="EDJ10" s="41"/>
      <c r="EDK10" s="41"/>
      <c r="EDL10" s="41"/>
      <c r="EDM10" s="41"/>
      <c r="EDN10" s="41"/>
      <c r="EDO10" s="41"/>
      <c r="EDP10" s="41"/>
      <c r="EDQ10" s="41"/>
      <c r="EDR10" s="41"/>
      <c r="EDS10" s="41"/>
      <c r="EDT10" s="41"/>
      <c r="EDU10" s="41"/>
      <c r="EDV10" s="41"/>
      <c r="EDW10" s="41"/>
      <c r="EDX10" s="41"/>
      <c r="EDY10" s="41"/>
      <c r="EDZ10" s="41"/>
      <c r="EEA10" s="41"/>
      <c r="EEB10" s="41"/>
      <c r="EEC10" s="41"/>
      <c r="EED10" s="41"/>
      <c r="EEE10" s="41"/>
      <c r="EEF10" s="41"/>
      <c r="EEG10" s="41"/>
      <c r="EEH10" s="41"/>
      <c r="EEI10" s="41"/>
      <c r="EEJ10" s="41"/>
      <c r="EEK10" s="41"/>
      <c r="EEL10" s="41"/>
      <c r="EEM10" s="41"/>
      <c r="EEN10" s="41"/>
      <c r="EEO10" s="41"/>
      <c r="EEP10" s="41"/>
      <c r="EEQ10" s="41"/>
      <c r="EER10" s="41"/>
      <c r="EES10" s="41"/>
      <c r="EET10" s="41"/>
      <c r="EEU10" s="41"/>
      <c r="EEV10" s="41"/>
      <c r="EEW10" s="41"/>
      <c r="EEX10" s="41"/>
      <c r="EEY10" s="41"/>
      <c r="EEZ10" s="41"/>
      <c r="EFA10" s="41"/>
      <c r="EFB10" s="41"/>
      <c r="EFC10" s="41"/>
      <c r="EFD10" s="41"/>
      <c r="EFE10" s="41"/>
      <c r="EFF10" s="41"/>
      <c r="EFG10" s="41"/>
      <c r="EFH10" s="41"/>
      <c r="EFI10" s="41"/>
      <c r="EFJ10" s="41"/>
      <c r="EFK10" s="41"/>
      <c r="EFL10" s="41"/>
      <c r="EFM10" s="41"/>
      <c r="EFN10" s="41"/>
      <c r="EFO10" s="41"/>
      <c r="EFP10" s="41"/>
      <c r="EFQ10" s="41"/>
      <c r="EFR10" s="41"/>
      <c r="EFS10" s="41"/>
      <c r="EFT10" s="41"/>
      <c r="EFU10" s="41"/>
      <c r="EFV10" s="41"/>
      <c r="EFW10" s="41"/>
      <c r="EFX10" s="41"/>
      <c r="EFY10" s="41"/>
      <c r="EFZ10" s="41"/>
      <c r="EGA10" s="41"/>
      <c r="EGB10" s="41"/>
      <c r="EGC10" s="41"/>
      <c r="EGD10" s="41"/>
      <c r="EGE10" s="41"/>
      <c r="EGF10" s="41"/>
      <c r="EGG10" s="41"/>
      <c r="EGH10" s="41"/>
      <c r="EGI10" s="41"/>
      <c r="EGJ10" s="41"/>
      <c r="EGK10" s="41"/>
      <c r="EGL10" s="41"/>
      <c r="EGM10" s="41"/>
      <c r="EGN10" s="41"/>
      <c r="EGO10" s="41"/>
      <c r="EGP10" s="41"/>
      <c r="EGQ10" s="41"/>
      <c r="EGR10" s="41"/>
      <c r="EGS10" s="41"/>
      <c r="EGT10" s="41"/>
      <c r="EGU10" s="41"/>
      <c r="EGV10" s="41"/>
      <c r="EGW10" s="41"/>
      <c r="EGX10" s="41"/>
      <c r="EGY10" s="41"/>
      <c r="EGZ10" s="41"/>
      <c r="EHA10" s="41"/>
      <c r="EHB10" s="41"/>
      <c r="EHC10" s="41"/>
      <c r="EHD10" s="41"/>
      <c r="EHE10" s="41"/>
      <c r="EHF10" s="41"/>
      <c r="EHG10" s="41"/>
      <c r="EHH10" s="41"/>
      <c r="EHI10" s="41"/>
      <c r="EHJ10" s="41"/>
      <c r="EHK10" s="41"/>
      <c r="EHL10" s="41"/>
      <c r="EHM10" s="41"/>
      <c r="EHN10" s="41"/>
      <c r="EHO10" s="41"/>
      <c r="EHP10" s="41"/>
      <c r="EHQ10" s="41"/>
      <c r="EHR10" s="41"/>
      <c r="EHS10" s="41"/>
      <c r="EHT10" s="41"/>
      <c r="EHU10" s="41"/>
      <c r="EHV10" s="41"/>
      <c r="EHW10" s="41"/>
      <c r="EHX10" s="41"/>
      <c r="EHY10" s="41"/>
      <c r="EHZ10" s="41"/>
      <c r="EIA10" s="41"/>
      <c r="EIB10" s="41"/>
      <c r="EIC10" s="41"/>
      <c r="EID10" s="41"/>
      <c r="EIE10" s="41"/>
      <c r="EIF10" s="41"/>
      <c r="EIG10" s="41"/>
      <c r="EIH10" s="41"/>
      <c r="EII10" s="41"/>
      <c r="EIJ10" s="41"/>
      <c r="EIK10" s="41"/>
      <c r="EIL10" s="41"/>
      <c r="EIM10" s="41"/>
      <c r="EIN10" s="41"/>
      <c r="EIO10" s="41"/>
      <c r="EIP10" s="41"/>
      <c r="EIQ10" s="41"/>
      <c r="EIR10" s="41"/>
      <c r="EIS10" s="41"/>
      <c r="EIT10" s="41"/>
      <c r="EIU10" s="41"/>
      <c r="EIV10" s="41"/>
      <c r="EIW10" s="41"/>
      <c r="EIX10" s="41"/>
      <c r="EIY10" s="41"/>
      <c r="EIZ10" s="41"/>
      <c r="EJA10" s="41"/>
      <c r="EJB10" s="41"/>
      <c r="EJC10" s="41"/>
      <c r="EJD10" s="41"/>
      <c r="EJE10" s="41"/>
      <c r="EJF10" s="41"/>
      <c r="EJG10" s="41"/>
      <c r="EJH10" s="41"/>
      <c r="EJI10" s="41"/>
      <c r="EJJ10" s="41"/>
      <c r="EJK10" s="41"/>
      <c r="EJL10" s="41"/>
      <c r="EJM10" s="41"/>
      <c r="EJN10" s="41"/>
      <c r="EJO10" s="41"/>
      <c r="EJP10" s="41"/>
      <c r="EJQ10" s="41"/>
      <c r="EJR10" s="41"/>
      <c r="EJS10" s="41"/>
      <c r="EJT10" s="41"/>
      <c r="EJU10" s="41"/>
      <c r="EJV10" s="41"/>
      <c r="EJW10" s="41"/>
      <c r="EJX10" s="41"/>
      <c r="EJY10" s="41"/>
      <c r="EJZ10" s="41"/>
      <c r="EKA10" s="41"/>
      <c r="EKB10" s="41"/>
      <c r="EKC10" s="41"/>
      <c r="EKD10" s="41"/>
      <c r="EKE10" s="41"/>
      <c r="EKF10" s="41"/>
      <c r="EKG10" s="41"/>
      <c r="EKH10" s="41"/>
      <c r="EKI10" s="41"/>
      <c r="EKJ10" s="41"/>
      <c r="EKK10" s="41"/>
      <c r="EKL10" s="41"/>
      <c r="EKM10" s="41"/>
      <c r="EKN10" s="41"/>
      <c r="EKO10" s="41"/>
      <c r="EKP10" s="41"/>
      <c r="EKQ10" s="41"/>
      <c r="EKR10" s="41"/>
      <c r="EKS10" s="41"/>
      <c r="EKT10" s="41"/>
      <c r="EKU10" s="41"/>
      <c r="EKV10" s="41"/>
      <c r="EKW10" s="41"/>
      <c r="EKX10" s="41"/>
      <c r="EKY10" s="41"/>
      <c r="EKZ10" s="41"/>
      <c r="ELA10" s="41"/>
      <c r="ELB10" s="41"/>
      <c r="ELC10" s="41"/>
      <c r="ELD10" s="41"/>
      <c r="ELE10" s="41"/>
      <c r="ELF10" s="41"/>
      <c r="ELG10" s="41"/>
      <c r="ELH10" s="41"/>
      <c r="ELI10" s="41"/>
      <c r="ELJ10" s="41"/>
      <c r="ELK10" s="41"/>
      <c r="ELL10" s="41"/>
      <c r="ELM10" s="41"/>
      <c r="ELN10" s="41"/>
      <c r="ELO10" s="41"/>
      <c r="ELP10" s="41"/>
      <c r="ELQ10" s="41"/>
      <c r="ELR10" s="41"/>
      <c r="ELS10" s="41"/>
      <c r="ELT10" s="41"/>
      <c r="ELU10" s="41"/>
      <c r="ELV10" s="41"/>
      <c r="ELW10" s="41"/>
      <c r="ELX10" s="41"/>
      <c r="ELY10" s="41"/>
      <c r="ELZ10" s="41"/>
      <c r="EMA10" s="41"/>
      <c r="EMB10" s="41"/>
      <c r="EMC10" s="41"/>
      <c r="EMD10" s="41"/>
      <c r="EME10" s="41"/>
      <c r="EMF10" s="41"/>
      <c r="EMG10" s="41"/>
      <c r="EMH10" s="41"/>
      <c r="EMI10" s="41"/>
      <c r="EMJ10" s="41"/>
      <c r="EMK10" s="41"/>
      <c r="EML10" s="41"/>
      <c r="EMM10" s="41"/>
      <c r="EMN10" s="41"/>
      <c r="EMO10" s="41"/>
      <c r="EMP10" s="41"/>
      <c r="EMQ10" s="41"/>
      <c r="EMR10" s="41"/>
      <c r="EMS10" s="41"/>
      <c r="EMT10" s="41"/>
      <c r="EMU10" s="41"/>
      <c r="EMV10" s="41"/>
      <c r="EMW10" s="41"/>
      <c r="EMX10" s="41"/>
      <c r="EMY10" s="41"/>
      <c r="EMZ10" s="41"/>
      <c r="ENA10" s="41"/>
      <c r="ENB10" s="41"/>
      <c r="ENC10" s="41"/>
      <c r="END10" s="41"/>
      <c r="ENE10" s="41"/>
      <c r="ENF10" s="41"/>
      <c r="ENG10" s="41"/>
      <c r="ENH10" s="41"/>
      <c r="ENI10" s="41"/>
      <c r="ENJ10" s="41"/>
      <c r="ENK10" s="41"/>
      <c r="ENL10" s="41"/>
      <c r="ENM10" s="41"/>
      <c r="ENN10" s="41"/>
      <c r="ENO10" s="41"/>
      <c r="ENP10" s="41"/>
      <c r="ENQ10" s="41"/>
      <c r="ENR10" s="41"/>
      <c r="ENS10" s="41"/>
      <c r="ENT10" s="41"/>
      <c r="ENU10" s="41"/>
      <c r="ENV10" s="41"/>
      <c r="ENW10" s="41"/>
      <c r="ENX10" s="41"/>
      <c r="ENY10" s="41"/>
      <c r="ENZ10" s="41"/>
      <c r="EOA10" s="41"/>
      <c r="EOB10" s="41"/>
      <c r="EOC10" s="41"/>
      <c r="EOD10" s="41"/>
      <c r="EOE10" s="41"/>
      <c r="EOF10" s="41"/>
      <c r="EOG10" s="41"/>
      <c r="EOH10" s="41"/>
      <c r="EOI10" s="41"/>
      <c r="EOJ10" s="41"/>
      <c r="EOK10" s="41"/>
      <c r="EOL10" s="41"/>
      <c r="EOM10" s="41"/>
      <c r="EON10" s="41"/>
      <c r="EOO10" s="41"/>
      <c r="EOP10" s="41"/>
      <c r="EOQ10" s="41"/>
      <c r="EOR10" s="41"/>
      <c r="EOS10" s="41"/>
      <c r="EOT10" s="41"/>
      <c r="EOU10" s="41"/>
      <c r="EOV10" s="41"/>
      <c r="EOW10" s="41"/>
      <c r="EOX10" s="41"/>
      <c r="EOY10" s="41"/>
      <c r="EOZ10" s="41"/>
      <c r="EPA10" s="41"/>
      <c r="EPB10" s="41"/>
      <c r="EPC10" s="41"/>
      <c r="EPD10" s="41"/>
      <c r="EPE10" s="41"/>
      <c r="EPF10" s="41"/>
      <c r="EPG10" s="41"/>
      <c r="EPH10" s="41"/>
      <c r="EPI10" s="41"/>
      <c r="EPJ10" s="41"/>
      <c r="EPK10" s="41"/>
      <c r="EPL10" s="41"/>
      <c r="EPM10" s="41"/>
      <c r="EPN10" s="41"/>
      <c r="EPO10" s="41"/>
      <c r="EPP10" s="41"/>
      <c r="EPQ10" s="41"/>
      <c r="EPR10" s="41"/>
      <c r="EPS10" s="41"/>
      <c r="EPT10" s="41"/>
      <c r="EPU10" s="41"/>
      <c r="EPV10" s="41"/>
      <c r="EPW10" s="41"/>
      <c r="EPX10" s="41"/>
      <c r="EPY10" s="41"/>
      <c r="EPZ10" s="41"/>
      <c r="EQA10" s="41"/>
      <c r="EQB10" s="41"/>
      <c r="EQC10" s="41"/>
      <c r="EQD10" s="41"/>
      <c r="EQE10" s="41"/>
      <c r="EQF10" s="41"/>
      <c r="EQG10" s="41"/>
      <c r="EQH10" s="41"/>
      <c r="EQI10" s="41"/>
      <c r="EQJ10" s="41"/>
      <c r="EQK10" s="41"/>
      <c r="EQL10" s="41"/>
      <c r="EQM10" s="41"/>
      <c r="EQN10" s="41"/>
      <c r="EQO10" s="41"/>
      <c r="EQP10" s="41"/>
      <c r="EQQ10" s="41"/>
      <c r="EQR10" s="41"/>
      <c r="EQS10" s="41"/>
      <c r="EQT10" s="41"/>
      <c r="EQU10" s="41"/>
      <c r="EQV10" s="41"/>
      <c r="EQW10" s="41"/>
      <c r="EQX10" s="41"/>
      <c r="EQY10" s="41"/>
      <c r="EQZ10" s="41"/>
      <c r="ERA10" s="41"/>
      <c r="ERB10" s="41"/>
      <c r="ERC10" s="41"/>
      <c r="ERD10" s="41"/>
      <c r="ERE10" s="41"/>
      <c r="ERF10" s="41"/>
      <c r="ERG10" s="41"/>
      <c r="ERH10" s="41"/>
      <c r="ERI10" s="41"/>
      <c r="ERJ10" s="41"/>
      <c r="ERK10" s="41"/>
      <c r="ERL10" s="41"/>
      <c r="ERM10" s="41"/>
      <c r="ERN10" s="41"/>
      <c r="ERO10" s="41"/>
      <c r="ERP10" s="41"/>
      <c r="ERQ10" s="41"/>
      <c r="ERR10" s="41"/>
      <c r="ERS10" s="41"/>
      <c r="ERT10" s="41"/>
      <c r="ERU10" s="41"/>
      <c r="ERV10" s="41"/>
      <c r="ERW10" s="41"/>
      <c r="ERX10" s="41"/>
      <c r="ERY10" s="41"/>
      <c r="ERZ10" s="41"/>
      <c r="ESA10" s="41"/>
      <c r="ESB10" s="41"/>
      <c r="ESC10" s="41"/>
      <c r="ESD10" s="41"/>
      <c r="ESE10" s="41"/>
      <c r="ESF10" s="41"/>
      <c r="ESG10" s="41"/>
      <c r="ESH10" s="41"/>
      <c r="ESI10" s="41"/>
      <c r="ESJ10" s="41"/>
      <c r="ESK10" s="41"/>
      <c r="ESL10" s="41"/>
      <c r="ESM10" s="41"/>
      <c r="ESN10" s="41"/>
      <c r="ESO10" s="41"/>
      <c r="ESP10" s="41"/>
      <c r="ESQ10" s="41"/>
      <c r="ESR10" s="41"/>
      <c r="ESS10" s="41"/>
      <c r="EST10" s="41"/>
      <c r="ESU10" s="41"/>
      <c r="ESV10" s="41"/>
      <c r="ESW10" s="41"/>
      <c r="ESX10" s="41"/>
      <c r="ESY10" s="41"/>
      <c r="ESZ10" s="41"/>
      <c r="ETA10" s="41"/>
      <c r="ETB10" s="41"/>
      <c r="ETC10" s="41"/>
      <c r="ETD10" s="41"/>
      <c r="ETE10" s="41"/>
      <c r="ETF10" s="41"/>
      <c r="ETG10" s="41"/>
      <c r="ETH10" s="41"/>
      <c r="ETI10" s="41"/>
      <c r="ETJ10" s="41"/>
      <c r="ETK10" s="41"/>
      <c r="ETL10" s="41"/>
      <c r="ETM10" s="41"/>
      <c r="ETN10" s="41"/>
      <c r="ETO10" s="41"/>
      <c r="ETP10" s="41"/>
      <c r="ETQ10" s="41"/>
      <c r="ETR10" s="41"/>
      <c r="ETS10" s="41"/>
      <c r="ETT10" s="41"/>
      <c r="ETU10" s="41"/>
      <c r="ETV10" s="41"/>
      <c r="ETW10" s="41"/>
      <c r="ETX10" s="41"/>
      <c r="ETY10" s="41"/>
      <c r="ETZ10" s="41"/>
      <c r="EUA10" s="41"/>
      <c r="EUB10" s="41"/>
      <c r="EUC10" s="41"/>
      <c r="EUD10" s="41"/>
      <c r="EUE10" s="41"/>
      <c r="EUF10" s="41"/>
      <c r="EUG10" s="41"/>
      <c r="EUH10" s="41"/>
      <c r="EUI10" s="41"/>
      <c r="EUJ10" s="41"/>
      <c r="EUK10" s="41"/>
      <c r="EUL10" s="41"/>
      <c r="EUM10" s="41"/>
      <c r="EUN10" s="41"/>
      <c r="EUO10" s="41"/>
      <c r="EUP10" s="41"/>
      <c r="EUQ10" s="41"/>
      <c r="EUR10" s="41"/>
      <c r="EUS10" s="41"/>
      <c r="EUT10" s="41"/>
      <c r="EUU10" s="41"/>
      <c r="EUV10" s="41"/>
      <c r="EUW10" s="41"/>
      <c r="EUX10" s="41"/>
      <c r="EUY10" s="41"/>
      <c r="EUZ10" s="41"/>
      <c r="EVA10" s="41"/>
      <c r="EVB10" s="41"/>
      <c r="EVC10" s="41"/>
      <c r="EVD10" s="41"/>
      <c r="EVE10" s="41"/>
      <c r="EVF10" s="41"/>
      <c r="EVG10" s="41"/>
      <c r="EVH10" s="41"/>
      <c r="EVI10" s="41"/>
      <c r="EVJ10" s="41"/>
      <c r="EVK10" s="41"/>
      <c r="EVL10" s="41"/>
      <c r="EVM10" s="41"/>
      <c r="EVN10" s="41"/>
      <c r="EVO10" s="41"/>
      <c r="EVP10" s="41"/>
      <c r="EVQ10" s="41"/>
      <c r="EVR10" s="41"/>
      <c r="EVS10" s="41"/>
      <c r="EVT10" s="41"/>
      <c r="EVU10" s="41"/>
      <c r="EVV10" s="41"/>
      <c r="EVW10" s="41"/>
      <c r="EVX10" s="41"/>
      <c r="EVY10" s="41"/>
      <c r="EVZ10" s="41"/>
      <c r="EWA10" s="41"/>
      <c r="EWB10" s="41"/>
      <c r="EWC10" s="41"/>
      <c r="EWD10" s="41"/>
      <c r="EWE10" s="41"/>
      <c r="EWF10" s="41"/>
      <c r="EWG10" s="41"/>
      <c r="EWH10" s="41"/>
      <c r="EWI10" s="41"/>
      <c r="EWJ10" s="41"/>
      <c r="EWK10" s="41"/>
      <c r="EWL10" s="41"/>
      <c r="EWM10" s="41"/>
      <c r="EWN10" s="41"/>
      <c r="EWO10" s="41"/>
      <c r="EWP10" s="41"/>
      <c r="EWQ10" s="41"/>
      <c r="EWR10" s="41"/>
      <c r="EWS10" s="41"/>
      <c r="EWT10" s="41"/>
      <c r="EWU10" s="41"/>
      <c r="EWV10" s="41"/>
      <c r="EWW10" s="41"/>
      <c r="EWX10" s="41"/>
      <c r="EWY10" s="41"/>
      <c r="EWZ10" s="41"/>
      <c r="EXA10" s="41"/>
      <c r="EXB10" s="41"/>
      <c r="EXC10" s="41"/>
      <c r="EXD10" s="41"/>
      <c r="EXE10" s="41"/>
      <c r="EXF10" s="41"/>
      <c r="EXG10" s="41"/>
      <c r="EXH10" s="41"/>
      <c r="EXI10" s="41"/>
      <c r="EXJ10" s="41"/>
      <c r="EXK10" s="41"/>
      <c r="EXL10" s="41"/>
      <c r="EXM10" s="41"/>
      <c r="EXN10" s="41"/>
      <c r="EXO10" s="41"/>
      <c r="EXP10" s="41"/>
      <c r="EXQ10" s="41"/>
      <c r="EXR10" s="41"/>
      <c r="EXS10" s="41"/>
      <c r="EXT10" s="41"/>
      <c r="EXU10" s="41"/>
      <c r="EXV10" s="41"/>
      <c r="EXW10" s="41"/>
      <c r="EXX10" s="41"/>
      <c r="EXY10" s="41"/>
      <c r="EXZ10" s="41"/>
      <c r="EYA10" s="41"/>
      <c r="EYB10" s="41"/>
      <c r="EYC10" s="41"/>
      <c r="EYD10" s="41"/>
      <c r="EYE10" s="41"/>
      <c r="EYF10" s="41"/>
      <c r="EYG10" s="41"/>
      <c r="EYH10" s="41"/>
      <c r="EYI10" s="41"/>
      <c r="EYJ10" s="41"/>
      <c r="EYK10" s="41"/>
      <c r="EYL10" s="41"/>
      <c r="EYM10" s="41"/>
      <c r="EYN10" s="41"/>
      <c r="EYO10" s="41"/>
      <c r="EYP10" s="41"/>
      <c r="EYQ10" s="41"/>
      <c r="EYR10" s="41"/>
      <c r="EYS10" s="41"/>
      <c r="EYT10" s="41"/>
      <c r="EYU10" s="41"/>
      <c r="EYV10" s="41"/>
      <c r="EYW10" s="41"/>
      <c r="EYX10" s="41"/>
      <c r="EYY10" s="41"/>
      <c r="EYZ10" s="41"/>
      <c r="EZA10" s="41"/>
      <c r="EZB10" s="41"/>
      <c r="EZC10" s="41"/>
      <c r="EZD10" s="41"/>
      <c r="EZE10" s="41"/>
      <c r="EZF10" s="41"/>
      <c r="EZG10" s="41"/>
      <c r="EZH10" s="41"/>
      <c r="EZI10" s="41"/>
      <c r="EZJ10" s="41"/>
      <c r="EZK10" s="41"/>
      <c r="EZL10" s="41"/>
      <c r="EZM10" s="41"/>
      <c r="EZN10" s="41"/>
      <c r="EZO10" s="41"/>
      <c r="EZP10" s="41"/>
      <c r="EZQ10" s="41"/>
      <c r="EZR10" s="41"/>
      <c r="EZS10" s="41"/>
      <c r="EZT10" s="41"/>
      <c r="EZU10" s="41"/>
      <c r="EZV10" s="41"/>
      <c r="EZW10" s="41"/>
      <c r="EZX10" s="41"/>
      <c r="EZY10" s="41"/>
      <c r="EZZ10" s="41"/>
      <c r="FAA10" s="41"/>
      <c r="FAB10" s="41"/>
      <c r="FAC10" s="41"/>
      <c r="FAD10" s="41"/>
      <c r="FAE10" s="41"/>
      <c r="FAF10" s="41"/>
      <c r="FAG10" s="41"/>
      <c r="FAH10" s="41"/>
      <c r="FAI10" s="41"/>
      <c r="FAJ10" s="41"/>
      <c r="FAK10" s="41"/>
      <c r="FAL10" s="41"/>
      <c r="FAM10" s="41"/>
      <c r="FAN10" s="41"/>
      <c r="FAO10" s="41"/>
      <c r="FAP10" s="41"/>
      <c r="FAQ10" s="41"/>
      <c r="FAR10" s="41"/>
      <c r="FAS10" s="41"/>
      <c r="FAT10" s="41"/>
      <c r="FAU10" s="41"/>
      <c r="FAV10" s="41"/>
      <c r="FAW10" s="41"/>
      <c r="FAX10" s="41"/>
      <c r="FAY10" s="41"/>
      <c r="FAZ10" s="41"/>
      <c r="FBA10" s="41"/>
      <c r="FBB10" s="41"/>
      <c r="FBC10" s="41"/>
      <c r="FBD10" s="41"/>
      <c r="FBE10" s="41"/>
      <c r="FBF10" s="41"/>
      <c r="FBG10" s="41"/>
      <c r="FBH10" s="41"/>
      <c r="FBI10" s="41"/>
      <c r="FBJ10" s="41"/>
      <c r="FBK10" s="41"/>
      <c r="FBL10" s="41"/>
      <c r="FBM10" s="41"/>
      <c r="FBN10" s="41"/>
      <c r="FBO10" s="41"/>
      <c r="FBP10" s="41"/>
      <c r="FBQ10" s="41"/>
      <c r="FBR10" s="41"/>
      <c r="FBS10" s="41"/>
      <c r="FBT10" s="41"/>
      <c r="FBU10" s="41"/>
      <c r="FBV10" s="41"/>
      <c r="FBW10" s="41"/>
      <c r="FBX10" s="41"/>
      <c r="FBY10" s="41"/>
      <c r="FBZ10" s="41"/>
      <c r="FCA10" s="41"/>
      <c r="FCB10" s="41"/>
      <c r="FCC10" s="41"/>
      <c r="FCD10" s="41"/>
      <c r="FCE10" s="41"/>
      <c r="FCF10" s="41"/>
      <c r="FCG10" s="41"/>
      <c r="FCH10" s="41"/>
      <c r="FCI10" s="41"/>
      <c r="FCJ10" s="41"/>
      <c r="FCK10" s="41"/>
      <c r="FCL10" s="41"/>
      <c r="FCM10" s="41"/>
      <c r="FCN10" s="41"/>
      <c r="FCO10" s="41"/>
      <c r="FCP10" s="41"/>
      <c r="FCQ10" s="41"/>
      <c r="FCR10" s="41"/>
      <c r="FCS10" s="41"/>
      <c r="FCT10" s="41"/>
      <c r="FCU10" s="41"/>
      <c r="FCV10" s="41"/>
      <c r="FCW10" s="41"/>
      <c r="FCX10" s="41"/>
      <c r="FCY10" s="41"/>
      <c r="FCZ10" s="41"/>
      <c r="FDA10" s="41"/>
      <c r="FDB10" s="41"/>
      <c r="FDC10" s="41"/>
      <c r="FDD10" s="41"/>
      <c r="FDE10" s="41"/>
      <c r="FDF10" s="41"/>
      <c r="FDG10" s="41"/>
      <c r="FDH10" s="41"/>
      <c r="FDI10" s="41"/>
      <c r="FDJ10" s="41"/>
      <c r="FDK10" s="41"/>
      <c r="FDL10" s="41"/>
      <c r="FDM10" s="41"/>
      <c r="FDN10" s="41"/>
      <c r="FDO10" s="41"/>
      <c r="FDP10" s="41"/>
      <c r="FDQ10" s="41"/>
      <c r="FDR10" s="41"/>
      <c r="FDS10" s="41"/>
      <c r="FDT10" s="41"/>
      <c r="FDU10" s="41"/>
      <c r="FDV10" s="41"/>
      <c r="FDW10" s="41"/>
      <c r="FDX10" s="41"/>
      <c r="FDY10" s="41"/>
      <c r="FDZ10" s="41"/>
      <c r="FEA10" s="41"/>
      <c r="FEB10" s="41"/>
      <c r="FEC10" s="41"/>
      <c r="FED10" s="41"/>
      <c r="FEE10" s="41"/>
      <c r="FEF10" s="41"/>
      <c r="FEG10" s="41"/>
      <c r="FEH10" s="41"/>
      <c r="FEI10" s="41"/>
      <c r="FEJ10" s="41"/>
      <c r="FEK10" s="41"/>
      <c r="FEL10" s="41"/>
      <c r="FEM10" s="41"/>
      <c r="FEN10" s="41"/>
      <c r="FEO10" s="41"/>
      <c r="FEP10" s="41"/>
      <c r="FEQ10" s="41"/>
      <c r="FER10" s="41"/>
      <c r="FES10" s="41"/>
      <c r="FET10" s="41"/>
      <c r="FEU10" s="41"/>
      <c r="FEV10" s="41"/>
      <c r="FEW10" s="41"/>
      <c r="FEX10" s="41"/>
      <c r="FEY10" s="41"/>
      <c r="FEZ10" s="41"/>
      <c r="FFA10" s="41"/>
      <c r="FFB10" s="41"/>
      <c r="FFC10" s="41"/>
      <c r="FFD10" s="41"/>
      <c r="FFE10" s="41"/>
      <c r="FFF10" s="41"/>
      <c r="FFG10" s="41"/>
      <c r="FFH10" s="41"/>
      <c r="FFI10" s="41"/>
      <c r="FFJ10" s="41"/>
      <c r="FFK10" s="41"/>
      <c r="FFL10" s="41"/>
      <c r="FFM10" s="41"/>
      <c r="FFN10" s="41"/>
      <c r="FFO10" s="41"/>
      <c r="FFP10" s="41"/>
      <c r="FFQ10" s="41"/>
      <c r="FFR10" s="41"/>
      <c r="FFS10" s="41"/>
      <c r="FFT10" s="41"/>
      <c r="FFU10" s="41"/>
      <c r="FFV10" s="41"/>
      <c r="FFW10" s="41"/>
      <c r="FFX10" s="41"/>
      <c r="FFY10" s="41"/>
      <c r="FFZ10" s="41"/>
      <c r="FGA10" s="41"/>
      <c r="FGB10" s="41"/>
      <c r="FGC10" s="41"/>
      <c r="FGD10" s="41"/>
      <c r="FGE10" s="41"/>
      <c r="FGF10" s="41"/>
      <c r="FGG10" s="41"/>
      <c r="FGH10" s="41"/>
      <c r="FGI10" s="41"/>
      <c r="FGJ10" s="41"/>
      <c r="FGK10" s="41"/>
      <c r="FGL10" s="41"/>
      <c r="FGM10" s="41"/>
      <c r="FGN10" s="41"/>
      <c r="FGO10" s="41"/>
      <c r="FGP10" s="41"/>
      <c r="FGQ10" s="41"/>
      <c r="FGR10" s="41"/>
      <c r="FGS10" s="41"/>
      <c r="FGT10" s="41"/>
      <c r="FGU10" s="41"/>
      <c r="FGV10" s="41"/>
      <c r="FGW10" s="41"/>
      <c r="FGX10" s="41"/>
      <c r="FGY10" s="41"/>
      <c r="FGZ10" s="41"/>
      <c r="FHA10" s="41"/>
      <c r="FHB10" s="41"/>
      <c r="FHC10" s="41"/>
      <c r="FHD10" s="41"/>
      <c r="FHE10" s="41"/>
      <c r="FHF10" s="41"/>
      <c r="FHG10" s="41"/>
      <c r="FHH10" s="41"/>
      <c r="FHI10" s="41"/>
      <c r="FHJ10" s="41"/>
      <c r="FHK10" s="41"/>
      <c r="FHL10" s="41"/>
      <c r="FHM10" s="41"/>
      <c r="FHN10" s="41"/>
      <c r="FHO10" s="41"/>
      <c r="FHP10" s="41"/>
      <c r="FHQ10" s="41"/>
      <c r="FHR10" s="41"/>
      <c r="FHS10" s="41"/>
      <c r="FHT10" s="41"/>
      <c r="FHU10" s="41"/>
      <c r="FHV10" s="41"/>
      <c r="FHW10" s="41"/>
      <c r="FHX10" s="41"/>
      <c r="FHY10" s="41"/>
      <c r="FHZ10" s="41"/>
      <c r="FIA10" s="41"/>
      <c r="FIB10" s="41"/>
      <c r="FIC10" s="41"/>
      <c r="FID10" s="41"/>
      <c r="FIE10" s="41"/>
      <c r="FIF10" s="41"/>
      <c r="FIG10" s="41"/>
      <c r="FIH10" s="41"/>
      <c r="FII10" s="41"/>
      <c r="FIJ10" s="41"/>
      <c r="FIK10" s="41"/>
      <c r="FIL10" s="41"/>
      <c r="FIM10" s="41"/>
      <c r="FIN10" s="41"/>
      <c r="FIO10" s="41"/>
      <c r="FIP10" s="41"/>
      <c r="FIQ10" s="41"/>
      <c r="FIR10" s="41"/>
      <c r="FIS10" s="41"/>
      <c r="FIT10" s="41"/>
      <c r="FIU10" s="41"/>
      <c r="FIV10" s="41"/>
      <c r="FIW10" s="41"/>
      <c r="FIX10" s="41"/>
      <c r="FIY10" s="41"/>
      <c r="FIZ10" s="41"/>
      <c r="FJA10" s="41"/>
      <c r="FJB10" s="41"/>
      <c r="FJC10" s="41"/>
      <c r="FJD10" s="41"/>
      <c r="FJE10" s="41"/>
      <c r="FJF10" s="41"/>
      <c r="FJG10" s="41"/>
      <c r="FJH10" s="41"/>
      <c r="FJI10" s="41"/>
      <c r="FJJ10" s="41"/>
      <c r="FJK10" s="41"/>
      <c r="FJL10" s="41"/>
      <c r="FJM10" s="41"/>
      <c r="FJN10" s="41"/>
      <c r="FJO10" s="41"/>
      <c r="FJP10" s="41"/>
      <c r="FJQ10" s="41"/>
      <c r="FJR10" s="41"/>
      <c r="FJS10" s="41"/>
      <c r="FJT10" s="41"/>
      <c r="FJU10" s="41"/>
      <c r="FJV10" s="41"/>
      <c r="FJW10" s="41"/>
      <c r="FJX10" s="41"/>
      <c r="FJY10" s="41"/>
      <c r="FJZ10" s="41"/>
      <c r="FKA10" s="41"/>
      <c r="FKB10" s="41"/>
      <c r="FKC10" s="41"/>
      <c r="FKD10" s="41"/>
      <c r="FKE10" s="41"/>
      <c r="FKF10" s="41"/>
      <c r="FKG10" s="41"/>
      <c r="FKH10" s="41"/>
      <c r="FKI10" s="41"/>
      <c r="FKJ10" s="41"/>
      <c r="FKK10" s="41"/>
      <c r="FKL10" s="41"/>
      <c r="FKM10" s="41"/>
      <c r="FKN10" s="41"/>
      <c r="FKO10" s="41"/>
      <c r="FKP10" s="41"/>
      <c r="FKQ10" s="41"/>
      <c r="FKR10" s="41"/>
      <c r="FKS10" s="41"/>
      <c r="FKT10" s="41"/>
      <c r="FKU10" s="41"/>
      <c r="FKV10" s="41"/>
      <c r="FKW10" s="41"/>
      <c r="FKX10" s="41"/>
      <c r="FKY10" s="41"/>
      <c r="FKZ10" s="41"/>
      <c r="FLA10" s="41"/>
      <c r="FLB10" s="41"/>
      <c r="FLC10" s="41"/>
      <c r="FLD10" s="41"/>
      <c r="FLE10" s="41"/>
      <c r="FLF10" s="41"/>
      <c r="FLG10" s="41"/>
      <c r="FLH10" s="41"/>
      <c r="FLI10" s="41"/>
      <c r="FLJ10" s="41"/>
      <c r="FLK10" s="41"/>
      <c r="FLL10" s="41"/>
      <c r="FLM10" s="41"/>
      <c r="FLN10" s="41"/>
      <c r="FLO10" s="41"/>
      <c r="FLP10" s="41"/>
      <c r="FLQ10" s="41"/>
      <c r="FLR10" s="41"/>
      <c r="FLS10" s="41"/>
      <c r="FLT10" s="41"/>
      <c r="FLU10" s="41"/>
      <c r="FLV10" s="41"/>
      <c r="FLW10" s="41"/>
      <c r="FLX10" s="41"/>
      <c r="FLY10" s="41"/>
      <c r="FLZ10" s="41"/>
      <c r="FMA10" s="41"/>
      <c r="FMB10" s="41"/>
      <c r="FMC10" s="41"/>
      <c r="FMD10" s="41"/>
      <c r="FME10" s="41"/>
      <c r="FMF10" s="41"/>
      <c r="FMG10" s="41"/>
      <c r="FMH10" s="41"/>
      <c r="FMI10" s="41"/>
      <c r="FMJ10" s="41"/>
      <c r="FMK10" s="41"/>
      <c r="FML10" s="41"/>
      <c r="FMM10" s="41"/>
      <c r="FMN10" s="41"/>
      <c r="FMO10" s="41"/>
      <c r="FMP10" s="41"/>
      <c r="FMQ10" s="41"/>
      <c r="FMR10" s="41"/>
      <c r="FMS10" s="41"/>
      <c r="FMT10" s="41"/>
      <c r="FMU10" s="41"/>
      <c r="FMV10" s="41"/>
      <c r="FMW10" s="41"/>
      <c r="FMX10" s="41"/>
      <c r="FMY10" s="41"/>
      <c r="FMZ10" s="41"/>
      <c r="FNA10" s="41"/>
      <c r="FNB10" s="41"/>
      <c r="FNC10" s="41"/>
      <c r="FND10" s="41"/>
      <c r="FNE10" s="41"/>
      <c r="FNF10" s="41"/>
      <c r="FNG10" s="41"/>
      <c r="FNH10" s="41"/>
      <c r="FNI10" s="41"/>
      <c r="FNJ10" s="41"/>
      <c r="FNK10" s="41"/>
      <c r="FNL10" s="41"/>
      <c r="FNM10" s="41"/>
      <c r="FNN10" s="41"/>
      <c r="FNO10" s="41"/>
      <c r="FNP10" s="41"/>
      <c r="FNQ10" s="41"/>
      <c r="FNR10" s="41"/>
      <c r="FNS10" s="41"/>
      <c r="FNT10" s="41"/>
      <c r="FNU10" s="41"/>
      <c r="FNV10" s="41"/>
      <c r="FNW10" s="41"/>
      <c r="FNX10" s="41"/>
      <c r="FNY10" s="41"/>
      <c r="FNZ10" s="41"/>
      <c r="FOA10" s="41"/>
      <c r="FOB10" s="41"/>
      <c r="FOC10" s="41"/>
      <c r="FOD10" s="41"/>
      <c r="FOE10" s="41"/>
      <c r="FOF10" s="41"/>
      <c r="FOG10" s="41"/>
      <c r="FOH10" s="41"/>
      <c r="FOI10" s="41"/>
      <c r="FOJ10" s="41"/>
      <c r="FOK10" s="41"/>
      <c r="FOL10" s="41"/>
      <c r="FOM10" s="41"/>
      <c r="FON10" s="41"/>
      <c r="FOO10" s="41"/>
      <c r="FOP10" s="41"/>
      <c r="FOQ10" s="41"/>
      <c r="FOR10" s="41"/>
      <c r="FOS10" s="41"/>
      <c r="FOT10" s="41"/>
      <c r="FOU10" s="41"/>
      <c r="FOV10" s="41"/>
      <c r="FOW10" s="41"/>
      <c r="FOX10" s="41"/>
      <c r="FOY10" s="41"/>
      <c r="FOZ10" s="41"/>
      <c r="FPA10" s="41"/>
      <c r="FPB10" s="41"/>
      <c r="FPC10" s="41"/>
      <c r="FPD10" s="41"/>
      <c r="FPE10" s="41"/>
      <c r="FPF10" s="41"/>
      <c r="FPG10" s="41"/>
      <c r="FPH10" s="41"/>
      <c r="FPI10" s="41"/>
      <c r="FPJ10" s="41"/>
      <c r="FPK10" s="41"/>
      <c r="FPL10" s="41"/>
      <c r="FPM10" s="41"/>
      <c r="FPN10" s="41"/>
      <c r="FPO10" s="41"/>
      <c r="FPP10" s="41"/>
      <c r="FPQ10" s="41"/>
      <c r="FPR10" s="41"/>
      <c r="FPS10" s="41"/>
      <c r="FPT10" s="41"/>
      <c r="FPU10" s="41"/>
      <c r="FPV10" s="41"/>
      <c r="FPW10" s="41"/>
      <c r="FPX10" s="41"/>
      <c r="FPY10" s="41"/>
      <c r="FPZ10" s="41"/>
      <c r="FQA10" s="41"/>
      <c r="FQB10" s="41"/>
      <c r="FQC10" s="41"/>
      <c r="FQD10" s="41"/>
      <c r="FQE10" s="41"/>
      <c r="FQF10" s="41"/>
      <c r="FQG10" s="41"/>
      <c r="FQH10" s="41"/>
      <c r="FQI10" s="41"/>
      <c r="FQJ10" s="41"/>
      <c r="FQK10" s="41"/>
      <c r="FQL10" s="41"/>
      <c r="FQM10" s="41"/>
      <c r="FQN10" s="41"/>
      <c r="FQO10" s="41"/>
      <c r="FQP10" s="41"/>
      <c r="FQQ10" s="41"/>
      <c r="FQR10" s="41"/>
      <c r="FQS10" s="41"/>
      <c r="FQT10" s="41"/>
      <c r="FQU10" s="41"/>
      <c r="FQV10" s="41"/>
      <c r="FQW10" s="41"/>
      <c r="FQX10" s="41"/>
      <c r="FQY10" s="41"/>
      <c r="FQZ10" s="41"/>
      <c r="FRA10" s="41"/>
      <c r="FRB10" s="41"/>
      <c r="FRC10" s="41"/>
      <c r="FRD10" s="41"/>
      <c r="FRE10" s="41"/>
      <c r="FRF10" s="41"/>
      <c r="FRG10" s="41"/>
      <c r="FRH10" s="41"/>
      <c r="FRI10" s="41"/>
      <c r="FRJ10" s="41"/>
      <c r="FRK10" s="41"/>
      <c r="FRL10" s="41"/>
      <c r="FRM10" s="41"/>
      <c r="FRN10" s="41"/>
      <c r="FRO10" s="41"/>
      <c r="FRP10" s="41"/>
      <c r="FRQ10" s="41"/>
      <c r="FRR10" s="41"/>
      <c r="FRS10" s="41"/>
      <c r="FRT10" s="41"/>
      <c r="FRU10" s="41"/>
      <c r="FRV10" s="41"/>
      <c r="FRW10" s="41"/>
      <c r="FRX10" s="41"/>
      <c r="FRY10" s="41"/>
      <c r="FRZ10" s="41"/>
      <c r="FSA10" s="41"/>
      <c r="FSB10" s="41"/>
      <c r="FSC10" s="41"/>
      <c r="FSD10" s="41"/>
      <c r="FSE10" s="41"/>
      <c r="FSF10" s="41"/>
      <c r="FSG10" s="41"/>
      <c r="FSH10" s="41"/>
      <c r="FSI10" s="41"/>
      <c r="FSJ10" s="41"/>
      <c r="FSK10" s="41"/>
      <c r="FSL10" s="41"/>
      <c r="FSM10" s="41"/>
      <c r="FSN10" s="41"/>
      <c r="FSO10" s="41"/>
      <c r="FSP10" s="41"/>
      <c r="FSQ10" s="41"/>
      <c r="FSR10" s="41"/>
      <c r="FSS10" s="41"/>
      <c r="FST10" s="41"/>
      <c r="FSU10" s="41"/>
      <c r="FSV10" s="41"/>
      <c r="FSW10" s="41"/>
      <c r="FSX10" s="41"/>
      <c r="FSY10" s="41"/>
      <c r="FSZ10" s="41"/>
      <c r="FTA10" s="41"/>
      <c r="FTB10" s="41"/>
      <c r="FTC10" s="41"/>
      <c r="FTD10" s="41"/>
      <c r="FTE10" s="41"/>
      <c r="FTF10" s="41"/>
      <c r="FTG10" s="41"/>
      <c r="FTH10" s="41"/>
      <c r="FTI10" s="41"/>
      <c r="FTJ10" s="41"/>
      <c r="FTK10" s="41"/>
      <c r="FTL10" s="41"/>
      <c r="FTM10" s="41"/>
      <c r="FTN10" s="41"/>
      <c r="FTO10" s="41"/>
      <c r="FTP10" s="41"/>
      <c r="FTQ10" s="41"/>
      <c r="FTR10" s="41"/>
      <c r="FTS10" s="41"/>
      <c r="FTT10" s="41"/>
      <c r="FTU10" s="41"/>
      <c r="FTV10" s="41"/>
      <c r="FTW10" s="41"/>
      <c r="FTX10" s="41"/>
      <c r="FTY10" s="41"/>
      <c r="FTZ10" s="41"/>
      <c r="FUA10" s="41"/>
      <c r="FUB10" s="41"/>
      <c r="FUC10" s="41"/>
      <c r="FUD10" s="41"/>
      <c r="FUE10" s="41"/>
      <c r="FUF10" s="41"/>
      <c r="FUG10" s="41"/>
      <c r="FUH10" s="41"/>
      <c r="FUI10" s="41"/>
      <c r="FUJ10" s="41"/>
      <c r="FUK10" s="41"/>
      <c r="FUL10" s="41"/>
      <c r="FUM10" s="41"/>
      <c r="FUN10" s="41"/>
      <c r="FUO10" s="41"/>
      <c r="FUP10" s="41"/>
      <c r="FUQ10" s="41"/>
      <c r="FUR10" s="41"/>
      <c r="FUS10" s="41"/>
      <c r="FUT10" s="41"/>
      <c r="FUU10" s="41"/>
      <c r="FUV10" s="41"/>
      <c r="FUW10" s="41"/>
      <c r="FUX10" s="41"/>
      <c r="FUY10" s="41"/>
      <c r="FUZ10" s="41"/>
      <c r="FVA10" s="41"/>
      <c r="FVB10" s="41"/>
      <c r="FVC10" s="41"/>
      <c r="FVD10" s="41"/>
      <c r="FVE10" s="41"/>
      <c r="FVF10" s="41"/>
      <c r="FVG10" s="41"/>
      <c r="FVH10" s="41"/>
      <c r="FVI10" s="41"/>
      <c r="FVJ10" s="41"/>
      <c r="FVK10" s="41"/>
      <c r="FVL10" s="41"/>
      <c r="FVM10" s="41"/>
      <c r="FVN10" s="41"/>
      <c r="FVO10" s="41"/>
      <c r="FVP10" s="41"/>
      <c r="FVQ10" s="41"/>
      <c r="FVR10" s="41"/>
      <c r="FVS10" s="41"/>
      <c r="FVT10" s="41"/>
      <c r="FVU10" s="41"/>
      <c r="FVV10" s="41"/>
      <c r="FVW10" s="41"/>
      <c r="FVX10" s="41"/>
      <c r="FVY10" s="41"/>
      <c r="FVZ10" s="41"/>
      <c r="FWA10" s="41"/>
      <c r="FWB10" s="41"/>
      <c r="FWC10" s="41"/>
      <c r="FWD10" s="41"/>
      <c r="FWE10" s="41"/>
      <c r="FWF10" s="41"/>
      <c r="FWG10" s="41"/>
      <c r="FWH10" s="41"/>
      <c r="FWI10" s="41"/>
      <c r="FWJ10" s="41"/>
      <c r="FWK10" s="41"/>
      <c r="FWL10" s="41"/>
      <c r="FWM10" s="41"/>
      <c r="FWN10" s="41"/>
      <c r="FWO10" s="41"/>
      <c r="FWP10" s="41"/>
      <c r="FWQ10" s="41"/>
      <c r="FWR10" s="41"/>
      <c r="FWS10" s="41"/>
      <c r="FWT10" s="41"/>
      <c r="FWU10" s="41"/>
      <c r="FWV10" s="41"/>
      <c r="FWW10" s="41"/>
      <c r="FWX10" s="41"/>
      <c r="FWY10" s="41"/>
      <c r="FWZ10" s="41"/>
      <c r="FXA10" s="41"/>
      <c r="FXB10" s="41"/>
      <c r="FXC10" s="41"/>
      <c r="FXD10" s="41"/>
      <c r="FXE10" s="41"/>
      <c r="FXF10" s="41"/>
      <c r="FXG10" s="41"/>
      <c r="FXH10" s="41"/>
      <c r="FXI10" s="41"/>
      <c r="FXJ10" s="41"/>
      <c r="FXK10" s="41"/>
      <c r="FXL10" s="41"/>
      <c r="FXM10" s="41"/>
      <c r="FXN10" s="41"/>
      <c r="FXO10" s="41"/>
      <c r="FXP10" s="41"/>
      <c r="FXQ10" s="41"/>
      <c r="FXR10" s="41"/>
      <c r="FXS10" s="41"/>
      <c r="FXT10" s="41"/>
      <c r="FXU10" s="41"/>
      <c r="FXV10" s="41"/>
      <c r="FXW10" s="41"/>
      <c r="FXX10" s="41"/>
      <c r="FXY10" s="41"/>
      <c r="FXZ10" s="41"/>
      <c r="FYA10" s="41"/>
      <c r="FYB10" s="41"/>
      <c r="FYC10" s="41"/>
      <c r="FYD10" s="41"/>
      <c r="FYE10" s="41"/>
      <c r="FYF10" s="41"/>
      <c r="FYG10" s="41"/>
      <c r="FYH10" s="41"/>
      <c r="FYI10" s="41"/>
      <c r="FYJ10" s="41"/>
      <c r="FYK10" s="41"/>
      <c r="FYL10" s="41"/>
      <c r="FYM10" s="41"/>
      <c r="FYN10" s="41"/>
      <c r="FYO10" s="41"/>
      <c r="FYP10" s="41"/>
      <c r="FYQ10" s="41"/>
      <c r="FYR10" s="41"/>
      <c r="FYS10" s="41"/>
      <c r="FYT10" s="41"/>
      <c r="FYU10" s="41"/>
      <c r="FYV10" s="41"/>
      <c r="FYW10" s="41"/>
      <c r="FYX10" s="41"/>
      <c r="FYY10" s="41"/>
      <c r="FYZ10" s="41"/>
      <c r="FZA10" s="41"/>
      <c r="FZB10" s="41"/>
      <c r="FZC10" s="41"/>
      <c r="FZD10" s="41"/>
      <c r="FZE10" s="41"/>
      <c r="FZF10" s="41"/>
      <c r="FZG10" s="41"/>
      <c r="FZH10" s="41"/>
      <c r="FZI10" s="41"/>
      <c r="FZJ10" s="41"/>
      <c r="FZK10" s="41"/>
      <c r="FZL10" s="41"/>
      <c r="FZM10" s="41"/>
      <c r="FZN10" s="41"/>
      <c r="FZO10" s="41"/>
      <c r="FZP10" s="41"/>
      <c r="FZQ10" s="41"/>
      <c r="FZR10" s="41"/>
      <c r="FZS10" s="41"/>
      <c r="FZT10" s="41"/>
      <c r="FZU10" s="41"/>
      <c r="FZV10" s="41"/>
      <c r="FZW10" s="41"/>
      <c r="FZX10" s="41"/>
      <c r="FZY10" s="41"/>
      <c r="FZZ10" s="41"/>
      <c r="GAA10" s="41"/>
      <c r="GAB10" s="41"/>
      <c r="GAC10" s="41"/>
      <c r="GAD10" s="41"/>
      <c r="GAE10" s="41"/>
      <c r="GAF10" s="41"/>
      <c r="GAG10" s="41"/>
      <c r="GAH10" s="41"/>
      <c r="GAI10" s="41"/>
      <c r="GAJ10" s="41"/>
      <c r="GAK10" s="41"/>
      <c r="GAL10" s="41"/>
      <c r="GAM10" s="41"/>
      <c r="GAN10" s="41"/>
      <c r="GAO10" s="41"/>
      <c r="GAP10" s="41"/>
      <c r="GAQ10" s="41"/>
      <c r="GAR10" s="41"/>
      <c r="GAS10" s="41"/>
      <c r="GAT10" s="41"/>
      <c r="GAU10" s="41"/>
      <c r="GAV10" s="41"/>
      <c r="GAW10" s="41"/>
      <c r="GAX10" s="41"/>
      <c r="GAY10" s="41"/>
      <c r="GAZ10" s="41"/>
      <c r="GBA10" s="41"/>
      <c r="GBB10" s="41"/>
      <c r="GBC10" s="41"/>
      <c r="GBD10" s="41"/>
      <c r="GBE10" s="41"/>
      <c r="GBF10" s="41"/>
      <c r="GBG10" s="41"/>
      <c r="GBH10" s="41"/>
      <c r="GBI10" s="41"/>
      <c r="GBJ10" s="41"/>
      <c r="GBK10" s="41"/>
      <c r="GBL10" s="41"/>
      <c r="GBM10" s="41"/>
      <c r="GBN10" s="41"/>
      <c r="GBO10" s="41"/>
      <c r="GBP10" s="41"/>
      <c r="GBQ10" s="41"/>
      <c r="GBR10" s="41"/>
      <c r="GBS10" s="41"/>
      <c r="GBT10" s="41"/>
      <c r="GBU10" s="41"/>
      <c r="GBV10" s="41"/>
      <c r="GBW10" s="41"/>
      <c r="GBX10" s="41"/>
      <c r="GBY10" s="41"/>
      <c r="GBZ10" s="41"/>
      <c r="GCA10" s="41"/>
      <c r="GCB10" s="41"/>
      <c r="GCC10" s="41"/>
      <c r="GCD10" s="41"/>
      <c r="GCE10" s="41"/>
      <c r="GCF10" s="41"/>
      <c r="GCG10" s="41"/>
      <c r="GCH10" s="41"/>
      <c r="GCI10" s="41"/>
      <c r="GCJ10" s="41"/>
      <c r="GCK10" s="41"/>
      <c r="GCL10" s="41"/>
      <c r="GCM10" s="41"/>
      <c r="GCN10" s="41"/>
      <c r="GCO10" s="41"/>
      <c r="GCP10" s="41"/>
      <c r="GCQ10" s="41"/>
      <c r="GCR10" s="41"/>
      <c r="GCS10" s="41"/>
      <c r="GCT10" s="41"/>
      <c r="GCU10" s="41"/>
      <c r="GCV10" s="41"/>
      <c r="GCW10" s="41"/>
      <c r="GCX10" s="41"/>
      <c r="GCY10" s="41"/>
      <c r="GCZ10" s="41"/>
      <c r="GDA10" s="41"/>
      <c r="GDB10" s="41"/>
      <c r="GDC10" s="41"/>
      <c r="GDD10" s="41"/>
      <c r="GDE10" s="41"/>
      <c r="GDF10" s="41"/>
      <c r="GDG10" s="41"/>
      <c r="GDH10" s="41"/>
      <c r="GDI10" s="41"/>
      <c r="GDJ10" s="41"/>
      <c r="GDK10" s="41"/>
      <c r="GDL10" s="41"/>
      <c r="GDM10" s="41"/>
      <c r="GDN10" s="41"/>
      <c r="GDO10" s="41"/>
      <c r="GDP10" s="41"/>
      <c r="GDQ10" s="41"/>
      <c r="GDR10" s="41"/>
      <c r="GDS10" s="41"/>
      <c r="GDT10" s="41"/>
      <c r="GDU10" s="41"/>
      <c r="GDV10" s="41"/>
      <c r="GDW10" s="41"/>
      <c r="GDX10" s="41"/>
      <c r="GDY10" s="41"/>
      <c r="GDZ10" s="41"/>
      <c r="GEA10" s="41"/>
      <c r="GEB10" s="41"/>
      <c r="GEC10" s="41"/>
      <c r="GED10" s="41"/>
      <c r="GEE10" s="41"/>
      <c r="GEF10" s="41"/>
      <c r="GEG10" s="41"/>
      <c r="GEH10" s="41"/>
      <c r="GEI10" s="41"/>
      <c r="GEJ10" s="41"/>
      <c r="GEK10" s="41"/>
      <c r="GEL10" s="41"/>
      <c r="GEM10" s="41"/>
      <c r="GEN10" s="41"/>
      <c r="GEO10" s="41"/>
      <c r="GEP10" s="41"/>
      <c r="GEQ10" s="41"/>
      <c r="GER10" s="41"/>
      <c r="GES10" s="41"/>
      <c r="GET10" s="41"/>
      <c r="GEU10" s="41"/>
      <c r="GEV10" s="41"/>
      <c r="GEW10" s="41"/>
      <c r="GEX10" s="41"/>
      <c r="GEY10" s="41"/>
      <c r="GEZ10" s="41"/>
      <c r="GFA10" s="41"/>
      <c r="GFB10" s="41"/>
      <c r="GFC10" s="41"/>
      <c r="GFD10" s="41"/>
      <c r="GFE10" s="41"/>
      <c r="GFF10" s="41"/>
      <c r="GFG10" s="41"/>
      <c r="GFH10" s="41"/>
      <c r="GFI10" s="41"/>
      <c r="GFJ10" s="41"/>
      <c r="GFK10" s="41"/>
      <c r="GFL10" s="41"/>
      <c r="GFM10" s="41"/>
      <c r="GFN10" s="41"/>
      <c r="GFO10" s="41"/>
      <c r="GFP10" s="41"/>
      <c r="GFQ10" s="41"/>
      <c r="GFR10" s="41"/>
      <c r="GFS10" s="41"/>
      <c r="GFT10" s="41"/>
      <c r="GFU10" s="41"/>
      <c r="GFV10" s="41"/>
      <c r="GFW10" s="41"/>
      <c r="GFX10" s="41"/>
      <c r="GFY10" s="41"/>
      <c r="GFZ10" s="41"/>
      <c r="GGA10" s="41"/>
      <c r="GGB10" s="41"/>
      <c r="GGC10" s="41"/>
      <c r="GGD10" s="41"/>
      <c r="GGE10" s="41"/>
      <c r="GGF10" s="41"/>
      <c r="GGG10" s="41"/>
      <c r="GGH10" s="41"/>
      <c r="GGI10" s="41"/>
      <c r="GGJ10" s="41"/>
      <c r="GGK10" s="41"/>
      <c r="GGL10" s="41"/>
      <c r="GGM10" s="41"/>
      <c r="GGN10" s="41"/>
      <c r="GGO10" s="41"/>
      <c r="GGP10" s="41"/>
      <c r="GGQ10" s="41"/>
      <c r="GGR10" s="41"/>
      <c r="GGS10" s="41"/>
      <c r="GGT10" s="41"/>
      <c r="GGU10" s="41"/>
      <c r="GGV10" s="41"/>
      <c r="GGW10" s="41"/>
      <c r="GGX10" s="41"/>
      <c r="GGY10" s="41"/>
      <c r="GGZ10" s="41"/>
      <c r="GHA10" s="41"/>
      <c r="GHB10" s="41"/>
      <c r="GHC10" s="41"/>
      <c r="GHD10" s="41"/>
      <c r="GHE10" s="41"/>
      <c r="GHF10" s="41"/>
      <c r="GHG10" s="41"/>
      <c r="GHH10" s="41"/>
      <c r="GHI10" s="41"/>
      <c r="GHJ10" s="41"/>
      <c r="GHK10" s="41"/>
      <c r="GHL10" s="41"/>
      <c r="GHM10" s="41"/>
      <c r="GHN10" s="41"/>
      <c r="GHO10" s="41"/>
      <c r="GHP10" s="41"/>
      <c r="GHQ10" s="41"/>
      <c r="GHR10" s="41"/>
      <c r="GHS10" s="41"/>
      <c r="GHT10" s="41"/>
      <c r="GHU10" s="41"/>
      <c r="GHV10" s="41"/>
      <c r="GHW10" s="41"/>
      <c r="GHX10" s="41"/>
      <c r="GHY10" s="41"/>
      <c r="GHZ10" s="41"/>
      <c r="GIA10" s="41"/>
      <c r="GIB10" s="41"/>
      <c r="GIC10" s="41"/>
      <c r="GID10" s="41"/>
      <c r="GIE10" s="41"/>
      <c r="GIF10" s="41"/>
      <c r="GIG10" s="41"/>
      <c r="GIH10" s="41"/>
      <c r="GII10" s="41"/>
      <c r="GIJ10" s="41"/>
      <c r="GIK10" s="41"/>
      <c r="GIL10" s="41"/>
      <c r="GIM10" s="41"/>
      <c r="GIN10" s="41"/>
      <c r="GIO10" s="41"/>
      <c r="GIP10" s="41"/>
      <c r="GIQ10" s="41"/>
      <c r="GIR10" s="41"/>
      <c r="GIS10" s="41"/>
      <c r="GIT10" s="41"/>
      <c r="GIU10" s="41"/>
      <c r="GIV10" s="41"/>
      <c r="GIW10" s="41"/>
      <c r="GIX10" s="41"/>
      <c r="GIY10" s="41"/>
      <c r="GIZ10" s="41"/>
      <c r="GJA10" s="41"/>
      <c r="GJB10" s="41"/>
      <c r="GJC10" s="41"/>
      <c r="GJD10" s="41"/>
      <c r="GJE10" s="41"/>
      <c r="GJF10" s="41"/>
      <c r="GJG10" s="41"/>
      <c r="GJH10" s="41"/>
      <c r="GJI10" s="41"/>
      <c r="GJJ10" s="41"/>
      <c r="GJK10" s="41"/>
      <c r="GJL10" s="41"/>
      <c r="GJM10" s="41"/>
      <c r="GJN10" s="41"/>
      <c r="GJO10" s="41"/>
      <c r="GJP10" s="41"/>
      <c r="GJQ10" s="41"/>
      <c r="GJR10" s="41"/>
      <c r="GJS10" s="41"/>
      <c r="GJT10" s="41"/>
      <c r="GJU10" s="41"/>
      <c r="GJV10" s="41"/>
      <c r="GJW10" s="41"/>
      <c r="GJX10" s="41"/>
      <c r="GJY10" s="41"/>
      <c r="GJZ10" s="41"/>
      <c r="GKA10" s="41"/>
      <c r="GKB10" s="41"/>
      <c r="GKC10" s="41"/>
      <c r="GKD10" s="41"/>
      <c r="GKE10" s="41"/>
      <c r="GKF10" s="41"/>
      <c r="GKG10" s="41"/>
      <c r="GKH10" s="41"/>
      <c r="GKI10" s="41"/>
      <c r="GKJ10" s="41"/>
      <c r="GKK10" s="41"/>
      <c r="GKL10" s="41"/>
      <c r="GKM10" s="41"/>
      <c r="GKN10" s="41"/>
      <c r="GKO10" s="41"/>
      <c r="GKP10" s="41"/>
      <c r="GKQ10" s="41"/>
      <c r="GKR10" s="41"/>
      <c r="GKS10" s="41"/>
      <c r="GKT10" s="41"/>
      <c r="GKU10" s="41"/>
      <c r="GKV10" s="41"/>
      <c r="GKW10" s="41"/>
      <c r="GKX10" s="41"/>
      <c r="GKY10" s="41"/>
      <c r="GKZ10" s="41"/>
      <c r="GLA10" s="41"/>
      <c r="GLB10" s="41"/>
      <c r="GLC10" s="41"/>
      <c r="GLD10" s="41"/>
      <c r="GLE10" s="41"/>
      <c r="GLF10" s="41"/>
      <c r="GLG10" s="41"/>
      <c r="GLH10" s="41"/>
      <c r="GLI10" s="41"/>
      <c r="GLJ10" s="41"/>
      <c r="GLK10" s="41"/>
      <c r="GLL10" s="41"/>
      <c r="GLM10" s="41"/>
      <c r="GLN10" s="41"/>
      <c r="GLO10" s="41"/>
      <c r="GLP10" s="41"/>
      <c r="GLQ10" s="41"/>
      <c r="GLR10" s="41"/>
      <c r="GLS10" s="41"/>
      <c r="GLT10" s="41"/>
      <c r="GLU10" s="41"/>
      <c r="GLV10" s="41"/>
      <c r="GLW10" s="41"/>
      <c r="GLX10" s="41"/>
      <c r="GLY10" s="41"/>
      <c r="GLZ10" s="41"/>
      <c r="GMA10" s="41"/>
      <c r="GMB10" s="41"/>
      <c r="GMC10" s="41"/>
      <c r="GMD10" s="41"/>
      <c r="GME10" s="41"/>
      <c r="GMF10" s="41"/>
      <c r="GMG10" s="41"/>
      <c r="GMH10" s="41"/>
      <c r="GMI10" s="41"/>
      <c r="GMJ10" s="41"/>
      <c r="GMK10" s="41"/>
      <c r="GML10" s="41"/>
      <c r="GMM10" s="41"/>
      <c r="GMN10" s="41"/>
      <c r="GMO10" s="41"/>
      <c r="GMP10" s="41"/>
      <c r="GMQ10" s="41"/>
      <c r="GMR10" s="41"/>
      <c r="GMS10" s="41"/>
      <c r="GMT10" s="41"/>
      <c r="GMU10" s="41"/>
      <c r="GMV10" s="41"/>
      <c r="GMW10" s="41"/>
      <c r="GMX10" s="41"/>
      <c r="GMY10" s="41"/>
      <c r="GMZ10" s="41"/>
      <c r="GNA10" s="41"/>
      <c r="GNB10" s="41"/>
      <c r="GNC10" s="41"/>
      <c r="GND10" s="41"/>
      <c r="GNE10" s="41"/>
      <c r="GNF10" s="41"/>
      <c r="GNG10" s="41"/>
      <c r="GNH10" s="41"/>
      <c r="GNI10" s="41"/>
      <c r="GNJ10" s="41"/>
      <c r="GNK10" s="41"/>
      <c r="GNL10" s="41"/>
      <c r="GNM10" s="41"/>
      <c r="GNN10" s="41"/>
      <c r="GNO10" s="41"/>
      <c r="GNP10" s="41"/>
      <c r="GNQ10" s="41"/>
      <c r="GNR10" s="41"/>
      <c r="GNS10" s="41"/>
      <c r="GNT10" s="41"/>
      <c r="GNU10" s="41"/>
      <c r="GNV10" s="41"/>
      <c r="GNW10" s="41"/>
      <c r="GNX10" s="41"/>
      <c r="GNY10" s="41"/>
      <c r="GNZ10" s="41"/>
      <c r="GOA10" s="41"/>
      <c r="GOB10" s="41"/>
      <c r="GOC10" s="41"/>
      <c r="GOD10" s="41"/>
      <c r="GOE10" s="41"/>
      <c r="GOF10" s="41"/>
      <c r="GOG10" s="41"/>
      <c r="GOH10" s="41"/>
      <c r="GOI10" s="41"/>
      <c r="GOJ10" s="41"/>
      <c r="GOK10" s="41"/>
      <c r="GOL10" s="41"/>
      <c r="GOM10" s="41"/>
      <c r="GON10" s="41"/>
      <c r="GOO10" s="41"/>
      <c r="GOP10" s="41"/>
      <c r="GOQ10" s="41"/>
      <c r="GOR10" s="41"/>
      <c r="GOS10" s="41"/>
      <c r="GOT10" s="41"/>
      <c r="GOU10" s="41"/>
      <c r="GOV10" s="41"/>
      <c r="GOW10" s="41"/>
      <c r="GOX10" s="41"/>
      <c r="GOY10" s="41"/>
      <c r="GOZ10" s="41"/>
      <c r="GPA10" s="41"/>
      <c r="GPB10" s="41"/>
      <c r="GPC10" s="41"/>
      <c r="GPD10" s="41"/>
      <c r="GPE10" s="41"/>
      <c r="GPF10" s="41"/>
      <c r="GPG10" s="41"/>
      <c r="GPH10" s="41"/>
      <c r="GPI10" s="41"/>
      <c r="GPJ10" s="41"/>
      <c r="GPK10" s="41"/>
      <c r="GPL10" s="41"/>
      <c r="GPM10" s="41"/>
      <c r="GPN10" s="41"/>
      <c r="GPO10" s="41"/>
      <c r="GPP10" s="41"/>
      <c r="GPQ10" s="41"/>
      <c r="GPR10" s="41"/>
      <c r="GPS10" s="41"/>
      <c r="GPT10" s="41"/>
      <c r="GPU10" s="41"/>
      <c r="GPV10" s="41"/>
      <c r="GPW10" s="41"/>
      <c r="GPX10" s="41"/>
      <c r="GPY10" s="41"/>
      <c r="GPZ10" s="41"/>
      <c r="GQA10" s="41"/>
      <c r="GQB10" s="41"/>
      <c r="GQC10" s="41"/>
      <c r="GQD10" s="41"/>
      <c r="GQE10" s="41"/>
      <c r="GQF10" s="41"/>
      <c r="GQG10" s="41"/>
      <c r="GQH10" s="41"/>
      <c r="GQI10" s="41"/>
      <c r="GQJ10" s="41"/>
      <c r="GQK10" s="41"/>
      <c r="GQL10" s="41"/>
      <c r="GQM10" s="41"/>
      <c r="GQN10" s="41"/>
      <c r="GQO10" s="41"/>
      <c r="GQP10" s="41"/>
      <c r="GQQ10" s="41"/>
      <c r="GQR10" s="41"/>
      <c r="GQS10" s="41"/>
      <c r="GQT10" s="41"/>
      <c r="GQU10" s="41"/>
      <c r="GQV10" s="41"/>
      <c r="GQW10" s="41"/>
      <c r="GQX10" s="41"/>
      <c r="GQY10" s="41"/>
      <c r="GQZ10" s="41"/>
      <c r="GRA10" s="41"/>
      <c r="GRB10" s="41"/>
      <c r="GRC10" s="41"/>
      <c r="GRD10" s="41"/>
      <c r="GRE10" s="41"/>
      <c r="GRF10" s="41"/>
      <c r="GRG10" s="41"/>
      <c r="GRH10" s="41"/>
      <c r="GRI10" s="41"/>
      <c r="GRJ10" s="41"/>
      <c r="GRK10" s="41"/>
      <c r="GRL10" s="41"/>
      <c r="GRM10" s="41"/>
      <c r="GRN10" s="41"/>
      <c r="GRO10" s="41"/>
      <c r="GRP10" s="41"/>
      <c r="GRQ10" s="41"/>
      <c r="GRR10" s="41"/>
      <c r="GRS10" s="41"/>
      <c r="GRT10" s="41"/>
      <c r="GRU10" s="41"/>
      <c r="GRV10" s="41"/>
      <c r="GRW10" s="41"/>
      <c r="GRX10" s="41"/>
      <c r="GRY10" s="41"/>
      <c r="GRZ10" s="41"/>
      <c r="GSA10" s="41"/>
      <c r="GSB10" s="41"/>
      <c r="GSC10" s="41"/>
      <c r="GSD10" s="41"/>
      <c r="GSE10" s="41"/>
      <c r="GSF10" s="41"/>
      <c r="GSG10" s="41"/>
      <c r="GSH10" s="41"/>
      <c r="GSI10" s="41"/>
      <c r="GSJ10" s="41"/>
      <c r="GSK10" s="41"/>
      <c r="GSL10" s="41"/>
      <c r="GSM10" s="41"/>
      <c r="GSN10" s="41"/>
      <c r="GSO10" s="41"/>
      <c r="GSP10" s="41"/>
      <c r="GSQ10" s="41"/>
      <c r="GSR10" s="41"/>
      <c r="GSS10" s="41"/>
      <c r="GST10" s="41"/>
      <c r="GSU10" s="41"/>
      <c r="GSV10" s="41"/>
      <c r="GSW10" s="41"/>
      <c r="GSX10" s="41"/>
      <c r="GSY10" s="41"/>
      <c r="GSZ10" s="41"/>
      <c r="GTA10" s="41"/>
      <c r="GTB10" s="41"/>
      <c r="GTC10" s="41"/>
      <c r="GTD10" s="41"/>
      <c r="GTE10" s="41"/>
      <c r="GTF10" s="41"/>
      <c r="GTG10" s="41"/>
      <c r="GTH10" s="41"/>
      <c r="GTI10" s="41"/>
      <c r="GTJ10" s="41"/>
      <c r="GTK10" s="41"/>
      <c r="GTL10" s="41"/>
      <c r="GTM10" s="41"/>
      <c r="GTN10" s="41"/>
      <c r="GTO10" s="41"/>
      <c r="GTP10" s="41"/>
      <c r="GTQ10" s="41"/>
      <c r="GTR10" s="41"/>
      <c r="GTS10" s="41"/>
      <c r="GTT10" s="41"/>
      <c r="GTU10" s="41"/>
      <c r="GTV10" s="41"/>
      <c r="GTW10" s="41"/>
      <c r="GTX10" s="41"/>
      <c r="GTY10" s="41"/>
      <c r="GTZ10" s="41"/>
      <c r="GUA10" s="41"/>
      <c r="GUB10" s="41"/>
      <c r="GUC10" s="41"/>
      <c r="GUD10" s="41"/>
      <c r="GUE10" s="41"/>
      <c r="GUF10" s="41"/>
      <c r="GUG10" s="41"/>
      <c r="GUH10" s="41"/>
      <c r="GUI10" s="41"/>
      <c r="GUJ10" s="41"/>
      <c r="GUK10" s="41"/>
      <c r="GUL10" s="41"/>
      <c r="GUM10" s="41"/>
      <c r="GUN10" s="41"/>
      <c r="GUO10" s="41"/>
      <c r="GUP10" s="41"/>
      <c r="GUQ10" s="41"/>
      <c r="GUR10" s="41"/>
      <c r="GUS10" s="41"/>
      <c r="GUT10" s="41"/>
      <c r="GUU10" s="41"/>
      <c r="GUV10" s="41"/>
      <c r="GUW10" s="41"/>
      <c r="GUX10" s="41"/>
      <c r="GUY10" s="41"/>
      <c r="GUZ10" s="41"/>
      <c r="GVA10" s="41"/>
      <c r="GVB10" s="41"/>
      <c r="GVC10" s="41"/>
      <c r="GVD10" s="41"/>
      <c r="GVE10" s="41"/>
      <c r="GVF10" s="41"/>
      <c r="GVG10" s="41"/>
      <c r="GVH10" s="41"/>
      <c r="GVI10" s="41"/>
      <c r="GVJ10" s="41"/>
      <c r="GVK10" s="41"/>
      <c r="GVL10" s="41"/>
      <c r="GVM10" s="41"/>
      <c r="GVN10" s="41"/>
      <c r="GVO10" s="41"/>
      <c r="GVP10" s="41"/>
      <c r="GVQ10" s="41"/>
      <c r="GVR10" s="41"/>
      <c r="GVS10" s="41"/>
      <c r="GVT10" s="41"/>
      <c r="GVU10" s="41"/>
      <c r="GVV10" s="41"/>
      <c r="GVW10" s="41"/>
      <c r="GVX10" s="41"/>
      <c r="GVY10" s="41"/>
      <c r="GVZ10" s="41"/>
      <c r="GWA10" s="41"/>
      <c r="GWB10" s="41"/>
      <c r="GWC10" s="41"/>
      <c r="GWD10" s="41"/>
      <c r="GWE10" s="41"/>
      <c r="GWF10" s="41"/>
      <c r="GWG10" s="41"/>
      <c r="GWH10" s="41"/>
      <c r="GWI10" s="41"/>
      <c r="GWJ10" s="41"/>
      <c r="GWK10" s="41"/>
      <c r="GWL10" s="41"/>
      <c r="GWM10" s="41"/>
      <c r="GWN10" s="41"/>
      <c r="GWO10" s="41"/>
      <c r="GWP10" s="41"/>
      <c r="GWQ10" s="41"/>
      <c r="GWR10" s="41"/>
      <c r="GWS10" s="41"/>
      <c r="GWT10" s="41"/>
      <c r="GWU10" s="41"/>
      <c r="GWV10" s="41"/>
      <c r="GWW10" s="41"/>
      <c r="GWX10" s="41"/>
      <c r="GWY10" s="41"/>
      <c r="GWZ10" s="41"/>
      <c r="GXA10" s="41"/>
      <c r="GXB10" s="41"/>
      <c r="GXC10" s="41"/>
      <c r="GXD10" s="41"/>
      <c r="GXE10" s="41"/>
      <c r="GXF10" s="41"/>
      <c r="GXG10" s="41"/>
      <c r="GXH10" s="41"/>
      <c r="GXI10" s="41"/>
      <c r="GXJ10" s="41"/>
      <c r="GXK10" s="41"/>
      <c r="GXL10" s="41"/>
      <c r="GXM10" s="41"/>
      <c r="GXN10" s="41"/>
      <c r="GXO10" s="41"/>
      <c r="GXP10" s="41"/>
      <c r="GXQ10" s="41"/>
      <c r="GXR10" s="41"/>
      <c r="GXS10" s="41"/>
      <c r="GXT10" s="41"/>
      <c r="GXU10" s="41"/>
      <c r="GXV10" s="41"/>
      <c r="GXW10" s="41"/>
      <c r="GXX10" s="41"/>
      <c r="GXY10" s="41"/>
      <c r="GXZ10" s="41"/>
      <c r="GYA10" s="41"/>
      <c r="GYB10" s="41"/>
      <c r="GYC10" s="41"/>
      <c r="GYD10" s="41"/>
      <c r="GYE10" s="41"/>
      <c r="GYF10" s="41"/>
      <c r="GYG10" s="41"/>
      <c r="GYH10" s="41"/>
      <c r="GYI10" s="41"/>
      <c r="GYJ10" s="41"/>
      <c r="GYK10" s="41"/>
      <c r="GYL10" s="41"/>
      <c r="GYM10" s="41"/>
      <c r="GYN10" s="41"/>
      <c r="GYO10" s="41"/>
      <c r="GYP10" s="41"/>
      <c r="GYQ10" s="41"/>
      <c r="GYR10" s="41"/>
      <c r="GYS10" s="41"/>
      <c r="GYT10" s="41"/>
      <c r="GYU10" s="41"/>
      <c r="GYV10" s="41"/>
      <c r="GYW10" s="41"/>
      <c r="GYX10" s="41"/>
      <c r="GYY10" s="41"/>
      <c r="GYZ10" s="41"/>
      <c r="GZA10" s="41"/>
      <c r="GZB10" s="41"/>
      <c r="GZC10" s="41"/>
      <c r="GZD10" s="41"/>
      <c r="GZE10" s="41"/>
      <c r="GZF10" s="41"/>
      <c r="GZG10" s="41"/>
      <c r="GZH10" s="41"/>
      <c r="GZI10" s="41"/>
      <c r="GZJ10" s="41"/>
      <c r="GZK10" s="41"/>
      <c r="GZL10" s="41"/>
      <c r="GZM10" s="41"/>
      <c r="GZN10" s="41"/>
      <c r="GZO10" s="41"/>
      <c r="GZP10" s="41"/>
      <c r="GZQ10" s="41"/>
      <c r="GZR10" s="41"/>
      <c r="GZS10" s="41"/>
      <c r="GZT10" s="41"/>
      <c r="GZU10" s="41"/>
      <c r="GZV10" s="41"/>
      <c r="GZW10" s="41"/>
      <c r="GZX10" s="41"/>
      <c r="GZY10" s="41"/>
      <c r="GZZ10" s="41"/>
      <c r="HAA10" s="41"/>
      <c r="HAB10" s="41"/>
      <c r="HAC10" s="41"/>
      <c r="HAD10" s="41"/>
      <c r="HAE10" s="41"/>
      <c r="HAF10" s="41"/>
      <c r="HAG10" s="41"/>
      <c r="HAH10" s="41"/>
      <c r="HAI10" s="41"/>
      <c r="HAJ10" s="41"/>
      <c r="HAK10" s="41"/>
      <c r="HAL10" s="41"/>
      <c r="HAM10" s="41"/>
      <c r="HAN10" s="41"/>
      <c r="HAO10" s="41"/>
      <c r="HAP10" s="41"/>
      <c r="HAQ10" s="41"/>
      <c r="HAR10" s="41"/>
      <c r="HAS10" s="41"/>
      <c r="HAT10" s="41"/>
      <c r="HAU10" s="41"/>
      <c r="HAV10" s="41"/>
      <c r="HAW10" s="41"/>
      <c r="HAX10" s="41"/>
      <c r="HAY10" s="41"/>
      <c r="HAZ10" s="41"/>
      <c r="HBA10" s="41"/>
      <c r="HBB10" s="41"/>
      <c r="HBC10" s="41"/>
      <c r="HBD10" s="41"/>
      <c r="HBE10" s="41"/>
      <c r="HBF10" s="41"/>
      <c r="HBG10" s="41"/>
      <c r="HBH10" s="41"/>
      <c r="HBI10" s="41"/>
      <c r="HBJ10" s="41"/>
      <c r="HBK10" s="41"/>
      <c r="HBL10" s="41"/>
      <c r="HBM10" s="41"/>
      <c r="HBN10" s="41"/>
      <c r="HBO10" s="41"/>
      <c r="HBP10" s="41"/>
      <c r="HBQ10" s="41"/>
      <c r="HBR10" s="41"/>
      <c r="HBS10" s="41"/>
      <c r="HBT10" s="41"/>
      <c r="HBU10" s="41"/>
      <c r="HBV10" s="41"/>
      <c r="HBW10" s="41"/>
      <c r="HBX10" s="41"/>
      <c r="HBY10" s="41"/>
      <c r="HBZ10" s="41"/>
      <c r="HCA10" s="41"/>
      <c r="HCB10" s="41"/>
      <c r="HCC10" s="41"/>
      <c r="HCD10" s="41"/>
      <c r="HCE10" s="41"/>
      <c r="HCF10" s="41"/>
      <c r="HCG10" s="41"/>
      <c r="HCH10" s="41"/>
      <c r="HCI10" s="41"/>
      <c r="HCJ10" s="41"/>
      <c r="HCK10" s="41"/>
      <c r="HCL10" s="41"/>
      <c r="HCM10" s="41"/>
      <c r="HCN10" s="41"/>
      <c r="HCO10" s="41"/>
      <c r="HCP10" s="41"/>
      <c r="HCQ10" s="41"/>
      <c r="HCR10" s="41"/>
      <c r="HCS10" s="41"/>
      <c r="HCT10" s="41"/>
      <c r="HCU10" s="41"/>
      <c r="HCV10" s="41"/>
      <c r="HCW10" s="41"/>
      <c r="HCX10" s="41"/>
      <c r="HCY10" s="41"/>
      <c r="HCZ10" s="41"/>
      <c r="HDA10" s="41"/>
      <c r="HDB10" s="41"/>
      <c r="HDC10" s="41"/>
      <c r="HDD10" s="41"/>
      <c r="HDE10" s="41"/>
      <c r="HDF10" s="41"/>
      <c r="HDG10" s="41"/>
      <c r="HDH10" s="41"/>
      <c r="HDI10" s="41"/>
      <c r="HDJ10" s="41"/>
      <c r="HDK10" s="41"/>
      <c r="HDL10" s="41"/>
      <c r="HDM10" s="41"/>
      <c r="HDN10" s="41"/>
      <c r="HDO10" s="41"/>
      <c r="HDP10" s="41"/>
      <c r="HDQ10" s="41"/>
      <c r="HDR10" s="41"/>
      <c r="HDS10" s="41"/>
      <c r="HDT10" s="41"/>
      <c r="HDU10" s="41"/>
      <c r="HDV10" s="41"/>
      <c r="HDW10" s="41"/>
      <c r="HDX10" s="41"/>
      <c r="HDY10" s="41"/>
      <c r="HDZ10" s="41"/>
      <c r="HEA10" s="41"/>
      <c r="HEB10" s="41"/>
      <c r="HEC10" s="41"/>
      <c r="HED10" s="41"/>
      <c r="HEE10" s="41"/>
      <c r="HEF10" s="41"/>
      <c r="HEG10" s="41"/>
      <c r="HEH10" s="41"/>
      <c r="HEI10" s="41"/>
      <c r="HEJ10" s="41"/>
      <c r="HEK10" s="41"/>
      <c r="HEL10" s="41"/>
      <c r="HEM10" s="41"/>
      <c r="HEN10" s="41"/>
      <c r="HEO10" s="41"/>
      <c r="HEP10" s="41"/>
      <c r="HEQ10" s="41"/>
      <c r="HER10" s="41"/>
      <c r="HES10" s="41"/>
      <c r="HET10" s="41"/>
      <c r="HEU10" s="41"/>
      <c r="HEV10" s="41"/>
      <c r="HEW10" s="41"/>
      <c r="HEX10" s="41"/>
      <c r="HEY10" s="41"/>
      <c r="HEZ10" s="41"/>
      <c r="HFA10" s="41"/>
      <c r="HFB10" s="41"/>
      <c r="HFC10" s="41"/>
      <c r="HFD10" s="41"/>
      <c r="HFE10" s="41"/>
      <c r="HFF10" s="41"/>
      <c r="HFG10" s="41"/>
      <c r="HFH10" s="41"/>
      <c r="HFI10" s="41"/>
      <c r="HFJ10" s="41"/>
      <c r="HFK10" s="41"/>
      <c r="HFL10" s="41"/>
      <c r="HFM10" s="41"/>
      <c r="HFN10" s="41"/>
      <c r="HFO10" s="41"/>
      <c r="HFP10" s="41"/>
      <c r="HFQ10" s="41"/>
      <c r="HFR10" s="41"/>
      <c r="HFS10" s="41"/>
      <c r="HFT10" s="41"/>
      <c r="HFU10" s="41"/>
      <c r="HFV10" s="41"/>
      <c r="HFW10" s="41"/>
      <c r="HFX10" s="41"/>
      <c r="HFY10" s="41"/>
      <c r="HFZ10" s="41"/>
      <c r="HGA10" s="41"/>
      <c r="HGB10" s="41"/>
      <c r="HGC10" s="41"/>
      <c r="HGD10" s="41"/>
      <c r="HGE10" s="41"/>
      <c r="HGF10" s="41"/>
      <c r="HGG10" s="41"/>
      <c r="HGH10" s="41"/>
      <c r="HGI10" s="41"/>
      <c r="HGJ10" s="41"/>
      <c r="HGK10" s="41"/>
      <c r="HGL10" s="41"/>
      <c r="HGM10" s="41"/>
      <c r="HGN10" s="41"/>
      <c r="HGO10" s="41"/>
      <c r="HGP10" s="41"/>
      <c r="HGQ10" s="41"/>
      <c r="HGR10" s="41"/>
      <c r="HGS10" s="41"/>
      <c r="HGT10" s="41"/>
      <c r="HGU10" s="41"/>
      <c r="HGV10" s="41"/>
      <c r="HGW10" s="41"/>
      <c r="HGX10" s="41"/>
      <c r="HGY10" s="41"/>
      <c r="HGZ10" s="41"/>
      <c r="HHA10" s="41"/>
      <c r="HHB10" s="41"/>
      <c r="HHC10" s="41"/>
      <c r="HHD10" s="41"/>
      <c r="HHE10" s="41"/>
      <c r="HHF10" s="41"/>
      <c r="HHG10" s="41"/>
      <c r="HHH10" s="41"/>
      <c r="HHI10" s="41"/>
      <c r="HHJ10" s="41"/>
      <c r="HHK10" s="41"/>
      <c r="HHL10" s="41"/>
      <c r="HHM10" s="41"/>
      <c r="HHN10" s="41"/>
      <c r="HHO10" s="41"/>
      <c r="HHP10" s="41"/>
      <c r="HHQ10" s="41"/>
      <c r="HHR10" s="41"/>
      <c r="HHS10" s="41"/>
      <c r="HHT10" s="41"/>
      <c r="HHU10" s="41"/>
      <c r="HHV10" s="41"/>
      <c r="HHW10" s="41"/>
      <c r="HHX10" s="41"/>
      <c r="HHY10" s="41"/>
      <c r="HHZ10" s="41"/>
      <c r="HIA10" s="41"/>
      <c r="HIB10" s="41"/>
      <c r="HIC10" s="41"/>
      <c r="HID10" s="41"/>
      <c r="HIE10" s="41"/>
      <c r="HIF10" s="41"/>
      <c r="HIG10" s="41"/>
      <c r="HIH10" s="41"/>
      <c r="HII10" s="41"/>
      <c r="HIJ10" s="41"/>
      <c r="HIK10" s="41"/>
      <c r="HIL10" s="41"/>
      <c r="HIM10" s="41"/>
      <c r="HIN10" s="41"/>
      <c r="HIO10" s="41"/>
      <c r="HIP10" s="41"/>
      <c r="HIQ10" s="41"/>
      <c r="HIR10" s="41"/>
      <c r="HIS10" s="41"/>
      <c r="HIT10" s="41"/>
      <c r="HIU10" s="41"/>
      <c r="HIV10" s="41"/>
      <c r="HIW10" s="41"/>
      <c r="HIX10" s="41"/>
      <c r="HIY10" s="41"/>
      <c r="HIZ10" s="41"/>
      <c r="HJA10" s="41"/>
      <c r="HJB10" s="41"/>
      <c r="HJC10" s="41"/>
      <c r="HJD10" s="41"/>
      <c r="HJE10" s="41"/>
      <c r="HJF10" s="41"/>
      <c r="HJG10" s="41"/>
      <c r="HJH10" s="41"/>
      <c r="HJI10" s="41"/>
      <c r="HJJ10" s="41"/>
      <c r="HJK10" s="41"/>
      <c r="HJL10" s="41"/>
      <c r="HJM10" s="41"/>
      <c r="HJN10" s="41"/>
      <c r="HJO10" s="41"/>
      <c r="HJP10" s="41"/>
      <c r="HJQ10" s="41"/>
      <c r="HJR10" s="41"/>
      <c r="HJS10" s="41"/>
      <c r="HJT10" s="41"/>
      <c r="HJU10" s="41"/>
      <c r="HJV10" s="41"/>
      <c r="HJW10" s="41"/>
      <c r="HJX10" s="41"/>
      <c r="HJY10" s="41"/>
      <c r="HJZ10" s="41"/>
      <c r="HKA10" s="41"/>
      <c r="HKB10" s="41"/>
      <c r="HKC10" s="41"/>
      <c r="HKD10" s="41"/>
      <c r="HKE10" s="41"/>
      <c r="HKF10" s="41"/>
      <c r="HKG10" s="41"/>
      <c r="HKH10" s="41"/>
      <c r="HKI10" s="41"/>
      <c r="HKJ10" s="41"/>
      <c r="HKK10" s="41"/>
      <c r="HKL10" s="41"/>
      <c r="HKM10" s="41"/>
      <c r="HKN10" s="41"/>
      <c r="HKO10" s="41"/>
      <c r="HKP10" s="41"/>
      <c r="HKQ10" s="41"/>
      <c r="HKR10" s="41"/>
      <c r="HKS10" s="41"/>
      <c r="HKT10" s="41"/>
      <c r="HKU10" s="41"/>
      <c r="HKV10" s="41"/>
      <c r="HKW10" s="41"/>
      <c r="HKX10" s="41"/>
      <c r="HKY10" s="41"/>
      <c r="HKZ10" s="41"/>
      <c r="HLA10" s="41"/>
      <c r="HLB10" s="41"/>
      <c r="HLC10" s="41"/>
      <c r="HLD10" s="41"/>
      <c r="HLE10" s="41"/>
      <c r="HLF10" s="41"/>
      <c r="HLG10" s="41"/>
      <c r="HLH10" s="41"/>
      <c r="HLI10" s="41"/>
      <c r="HLJ10" s="41"/>
      <c r="HLK10" s="41"/>
      <c r="HLL10" s="41"/>
      <c r="HLM10" s="41"/>
      <c r="HLN10" s="41"/>
      <c r="HLO10" s="41"/>
      <c r="HLP10" s="41"/>
      <c r="HLQ10" s="41"/>
      <c r="HLR10" s="41"/>
      <c r="HLS10" s="41"/>
      <c r="HLT10" s="41"/>
      <c r="HLU10" s="41"/>
      <c r="HLV10" s="41"/>
      <c r="HLW10" s="41"/>
      <c r="HLX10" s="41"/>
      <c r="HLY10" s="41"/>
      <c r="HLZ10" s="41"/>
      <c r="HMA10" s="41"/>
      <c r="HMB10" s="41"/>
      <c r="HMC10" s="41"/>
      <c r="HMD10" s="41"/>
      <c r="HME10" s="41"/>
      <c r="HMF10" s="41"/>
      <c r="HMG10" s="41"/>
      <c r="HMH10" s="41"/>
      <c r="HMI10" s="41"/>
      <c r="HMJ10" s="41"/>
      <c r="HMK10" s="41"/>
      <c r="HML10" s="41"/>
      <c r="HMM10" s="41"/>
      <c r="HMN10" s="41"/>
      <c r="HMO10" s="41"/>
      <c r="HMP10" s="41"/>
      <c r="HMQ10" s="41"/>
      <c r="HMR10" s="41"/>
      <c r="HMS10" s="41"/>
      <c r="HMT10" s="41"/>
      <c r="HMU10" s="41"/>
      <c r="HMV10" s="41"/>
      <c r="HMW10" s="41"/>
      <c r="HMX10" s="41"/>
      <c r="HMY10" s="41"/>
      <c r="HMZ10" s="41"/>
      <c r="HNA10" s="41"/>
      <c r="HNB10" s="41"/>
      <c r="HNC10" s="41"/>
      <c r="HND10" s="41"/>
      <c r="HNE10" s="41"/>
      <c r="HNF10" s="41"/>
      <c r="HNG10" s="41"/>
      <c r="HNH10" s="41"/>
      <c r="HNI10" s="41"/>
      <c r="HNJ10" s="41"/>
      <c r="HNK10" s="41"/>
      <c r="HNL10" s="41"/>
      <c r="HNM10" s="41"/>
      <c r="HNN10" s="41"/>
      <c r="HNO10" s="41"/>
      <c r="HNP10" s="41"/>
      <c r="HNQ10" s="41"/>
      <c r="HNR10" s="41"/>
      <c r="HNS10" s="41"/>
      <c r="HNT10" s="41"/>
      <c r="HNU10" s="41"/>
      <c r="HNV10" s="41"/>
      <c r="HNW10" s="41"/>
      <c r="HNX10" s="41"/>
      <c r="HNY10" s="41"/>
      <c r="HNZ10" s="41"/>
      <c r="HOA10" s="41"/>
      <c r="HOB10" s="41"/>
      <c r="HOC10" s="41"/>
      <c r="HOD10" s="41"/>
      <c r="HOE10" s="41"/>
      <c r="HOF10" s="41"/>
      <c r="HOG10" s="41"/>
      <c r="HOH10" s="41"/>
      <c r="HOI10" s="41"/>
      <c r="HOJ10" s="41"/>
      <c r="HOK10" s="41"/>
      <c r="HOL10" s="41"/>
      <c r="HOM10" s="41"/>
      <c r="HON10" s="41"/>
      <c r="HOO10" s="41"/>
      <c r="HOP10" s="41"/>
      <c r="HOQ10" s="41"/>
      <c r="HOR10" s="41"/>
      <c r="HOS10" s="41"/>
      <c r="HOT10" s="41"/>
      <c r="HOU10" s="41"/>
      <c r="HOV10" s="41"/>
      <c r="HOW10" s="41"/>
      <c r="HOX10" s="41"/>
      <c r="HOY10" s="41"/>
      <c r="HOZ10" s="41"/>
      <c r="HPA10" s="41"/>
      <c r="HPB10" s="41"/>
      <c r="HPC10" s="41"/>
      <c r="HPD10" s="41"/>
      <c r="HPE10" s="41"/>
      <c r="HPF10" s="41"/>
      <c r="HPG10" s="41"/>
      <c r="HPH10" s="41"/>
      <c r="HPI10" s="41"/>
      <c r="HPJ10" s="41"/>
      <c r="HPK10" s="41"/>
      <c r="HPL10" s="41"/>
      <c r="HPM10" s="41"/>
      <c r="HPN10" s="41"/>
      <c r="HPO10" s="41"/>
      <c r="HPP10" s="41"/>
      <c r="HPQ10" s="41"/>
      <c r="HPR10" s="41"/>
      <c r="HPS10" s="41"/>
      <c r="HPT10" s="41"/>
      <c r="HPU10" s="41"/>
      <c r="HPV10" s="41"/>
      <c r="HPW10" s="41"/>
      <c r="HPX10" s="41"/>
      <c r="HPY10" s="41"/>
      <c r="HPZ10" s="41"/>
      <c r="HQA10" s="41"/>
      <c r="HQB10" s="41"/>
      <c r="HQC10" s="41"/>
      <c r="HQD10" s="41"/>
      <c r="HQE10" s="41"/>
      <c r="HQF10" s="41"/>
      <c r="HQG10" s="41"/>
      <c r="HQH10" s="41"/>
      <c r="HQI10" s="41"/>
      <c r="HQJ10" s="41"/>
      <c r="HQK10" s="41"/>
      <c r="HQL10" s="41"/>
      <c r="HQM10" s="41"/>
      <c r="HQN10" s="41"/>
      <c r="HQO10" s="41"/>
      <c r="HQP10" s="41"/>
      <c r="HQQ10" s="41"/>
      <c r="HQR10" s="41"/>
      <c r="HQS10" s="41"/>
      <c r="HQT10" s="41"/>
      <c r="HQU10" s="41"/>
      <c r="HQV10" s="41"/>
      <c r="HQW10" s="41"/>
      <c r="HQX10" s="41"/>
      <c r="HQY10" s="41"/>
      <c r="HQZ10" s="41"/>
      <c r="HRA10" s="41"/>
      <c r="HRB10" s="41"/>
      <c r="HRC10" s="41"/>
      <c r="HRD10" s="41"/>
      <c r="HRE10" s="41"/>
      <c r="HRF10" s="41"/>
      <c r="HRG10" s="41"/>
      <c r="HRH10" s="41"/>
      <c r="HRI10" s="41"/>
      <c r="HRJ10" s="41"/>
      <c r="HRK10" s="41"/>
      <c r="HRL10" s="41"/>
      <c r="HRM10" s="41"/>
      <c r="HRN10" s="41"/>
      <c r="HRO10" s="41"/>
      <c r="HRP10" s="41"/>
      <c r="HRQ10" s="41"/>
      <c r="HRR10" s="41"/>
      <c r="HRS10" s="41"/>
      <c r="HRT10" s="41"/>
      <c r="HRU10" s="41"/>
      <c r="HRV10" s="41"/>
      <c r="HRW10" s="41"/>
      <c r="HRX10" s="41"/>
      <c r="HRY10" s="41"/>
      <c r="HRZ10" s="41"/>
      <c r="HSA10" s="41"/>
      <c r="HSB10" s="41"/>
      <c r="HSC10" s="41"/>
      <c r="HSD10" s="41"/>
      <c r="HSE10" s="41"/>
      <c r="HSF10" s="41"/>
      <c r="HSG10" s="41"/>
      <c r="HSH10" s="41"/>
      <c r="HSI10" s="41"/>
      <c r="HSJ10" s="41"/>
      <c r="HSK10" s="41"/>
      <c r="HSL10" s="41"/>
      <c r="HSM10" s="41"/>
      <c r="HSN10" s="41"/>
      <c r="HSO10" s="41"/>
      <c r="HSP10" s="41"/>
      <c r="HSQ10" s="41"/>
      <c r="HSR10" s="41"/>
      <c r="HSS10" s="41"/>
      <c r="HST10" s="41"/>
      <c r="HSU10" s="41"/>
      <c r="HSV10" s="41"/>
      <c r="HSW10" s="41"/>
      <c r="HSX10" s="41"/>
      <c r="HSY10" s="41"/>
      <c r="HSZ10" s="41"/>
      <c r="HTA10" s="41"/>
      <c r="HTB10" s="41"/>
      <c r="HTC10" s="41"/>
      <c r="HTD10" s="41"/>
      <c r="HTE10" s="41"/>
      <c r="HTF10" s="41"/>
      <c r="HTG10" s="41"/>
      <c r="HTH10" s="41"/>
      <c r="HTI10" s="41"/>
      <c r="HTJ10" s="41"/>
      <c r="HTK10" s="41"/>
      <c r="HTL10" s="41"/>
      <c r="HTM10" s="41"/>
      <c r="HTN10" s="41"/>
      <c r="HTO10" s="41"/>
      <c r="HTP10" s="41"/>
      <c r="HTQ10" s="41"/>
      <c r="HTR10" s="41"/>
      <c r="HTS10" s="41"/>
      <c r="HTT10" s="41"/>
      <c r="HTU10" s="41"/>
      <c r="HTV10" s="41"/>
      <c r="HTW10" s="41"/>
      <c r="HTX10" s="41"/>
      <c r="HTY10" s="41"/>
      <c r="HTZ10" s="41"/>
      <c r="HUA10" s="41"/>
      <c r="HUB10" s="41"/>
      <c r="HUC10" s="41"/>
      <c r="HUD10" s="41"/>
      <c r="HUE10" s="41"/>
      <c r="HUF10" s="41"/>
      <c r="HUG10" s="41"/>
      <c r="HUH10" s="41"/>
      <c r="HUI10" s="41"/>
      <c r="HUJ10" s="41"/>
      <c r="HUK10" s="41"/>
      <c r="HUL10" s="41"/>
      <c r="HUM10" s="41"/>
      <c r="HUN10" s="41"/>
      <c r="HUO10" s="41"/>
      <c r="HUP10" s="41"/>
      <c r="HUQ10" s="41"/>
      <c r="HUR10" s="41"/>
      <c r="HUS10" s="41"/>
      <c r="HUT10" s="41"/>
      <c r="HUU10" s="41"/>
      <c r="HUV10" s="41"/>
      <c r="HUW10" s="41"/>
      <c r="HUX10" s="41"/>
      <c r="HUY10" s="41"/>
      <c r="HUZ10" s="41"/>
      <c r="HVA10" s="41"/>
      <c r="HVB10" s="41"/>
      <c r="HVC10" s="41"/>
      <c r="HVD10" s="41"/>
      <c r="HVE10" s="41"/>
      <c r="HVF10" s="41"/>
      <c r="HVG10" s="41"/>
      <c r="HVH10" s="41"/>
      <c r="HVI10" s="41"/>
      <c r="HVJ10" s="41"/>
      <c r="HVK10" s="41"/>
      <c r="HVL10" s="41"/>
      <c r="HVM10" s="41"/>
      <c r="HVN10" s="41"/>
      <c r="HVO10" s="41"/>
      <c r="HVP10" s="41"/>
      <c r="HVQ10" s="41"/>
      <c r="HVR10" s="41"/>
      <c r="HVS10" s="41"/>
      <c r="HVT10" s="41"/>
      <c r="HVU10" s="41"/>
      <c r="HVV10" s="41"/>
      <c r="HVW10" s="41"/>
      <c r="HVX10" s="41"/>
      <c r="HVY10" s="41"/>
      <c r="HVZ10" s="41"/>
      <c r="HWA10" s="41"/>
      <c r="HWB10" s="41"/>
      <c r="HWC10" s="41"/>
      <c r="HWD10" s="41"/>
      <c r="HWE10" s="41"/>
      <c r="HWF10" s="41"/>
      <c r="HWG10" s="41"/>
      <c r="HWH10" s="41"/>
      <c r="HWI10" s="41"/>
      <c r="HWJ10" s="41"/>
      <c r="HWK10" s="41"/>
      <c r="HWL10" s="41"/>
      <c r="HWM10" s="41"/>
      <c r="HWN10" s="41"/>
      <c r="HWO10" s="41"/>
      <c r="HWP10" s="41"/>
      <c r="HWQ10" s="41"/>
      <c r="HWR10" s="41"/>
      <c r="HWS10" s="41"/>
      <c r="HWT10" s="41"/>
      <c r="HWU10" s="41"/>
      <c r="HWV10" s="41"/>
      <c r="HWW10" s="41"/>
      <c r="HWX10" s="41"/>
      <c r="HWY10" s="41"/>
      <c r="HWZ10" s="41"/>
      <c r="HXA10" s="41"/>
      <c r="HXB10" s="41"/>
      <c r="HXC10" s="41"/>
      <c r="HXD10" s="41"/>
      <c r="HXE10" s="41"/>
      <c r="HXF10" s="41"/>
      <c r="HXG10" s="41"/>
      <c r="HXH10" s="41"/>
      <c r="HXI10" s="41"/>
      <c r="HXJ10" s="41"/>
      <c r="HXK10" s="41"/>
      <c r="HXL10" s="41"/>
      <c r="HXM10" s="41"/>
      <c r="HXN10" s="41"/>
      <c r="HXO10" s="41"/>
      <c r="HXP10" s="41"/>
      <c r="HXQ10" s="41"/>
      <c r="HXR10" s="41"/>
      <c r="HXS10" s="41"/>
      <c r="HXT10" s="41"/>
      <c r="HXU10" s="41"/>
      <c r="HXV10" s="41"/>
      <c r="HXW10" s="41"/>
      <c r="HXX10" s="41"/>
      <c r="HXY10" s="41"/>
      <c r="HXZ10" s="41"/>
      <c r="HYA10" s="41"/>
      <c r="HYB10" s="41"/>
      <c r="HYC10" s="41"/>
      <c r="HYD10" s="41"/>
      <c r="HYE10" s="41"/>
      <c r="HYF10" s="41"/>
      <c r="HYG10" s="41"/>
      <c r="HYH10" s="41"/>
      <c r="HYI10" s="41"/>
      <c r="HYJ10" s="41"/>
      <c r="HYK10" s="41"/>
      <c r="HYL10" s="41"/>
      <c r="HYM10" s="41"/>
      <c r="HYN10" s="41"/>
      <c r="HYO10" s="41"/>
      <c r="HYP10" s="41"/>
      <c r="HYQ10" s="41"/>
      <c r="HYR10" s="41"/>
      <c r="HYS10" s="41"/>
      <c r="HYT10" s="41"/>
      <c r="HYU10" s="41"/>
      <c r="HYV10" s="41"/>
      <c r="HYW10" s="41"/>
      <c r="HYX10" s="41"/>
      <c r="HYY10" s="41"/>
      <c r="HYZ10" s="41"/>
      <c r="HZA10" s="41"/>
      <c r="HZB10" s="41"/>
      <c r="HZC10" s="41"/>
      <c r="HZD10" s="41"/>
      <c r="HZE10" s="41"/>
      <c r="HZF10" s="41"/>
      <c r="HZG10" s="41"/>
      <c r="HZH10" s="41"/>
      <c r="HZI10" s="41"/>
      <c r="HZJ10" s="41"/>
      <c r="HZK10" s="41"/>
      <c r="HZL10" s="41"/>
      <c r="HZM10" s="41"/>
      <c r="HZN10" s="41"/>
      <c r="HZO10" s="41"/>
      <c r="HZP10" s="41"/>
      <c r="HZQ10" s="41"/>
      <c r="HZR10" s="41"/>
      <c r="HZS10" s="41"/>
      <c r="HZT10" s="41"/>
      <c r="HZU10" s="41"/>
      <c r="HZV10" s="41"/>
      <c r="HZW10" s="41"/>
      <c r="HZX10" s="41"/>
      <c r="HZY10" s="41"/>
      <c r="HZZ10" s="41"/>
      <c r="IAA10" s="41"/>
      <c r="IAB10" s="41"/>
      <c r="IAC10" s="41"/>
      <c r="IAD10" s="41"/>
      <c r="IAE10" s="41"/>
      <c r="IAF10" s="41"/>
      <c r="IAG10" s="41"/>
      <c r="IAH10" s="41"/>
      <c r="IAI10" s="41"/>
      <c r="IAJ10" s="41"/>
      <c r="IAK10" s="41"/>
      <c r="IAL10" s="41"/>
      <c r="IAM10" s="41"/>
      <c r="IAN10" s="41"/>
      <c r="IAO10" s="41"/>
      <c r="IAP10" s="41"/>
      <c r="IAQ10" s="41"/>
      <c r="IAR10" s="41"/>
      <c r="IAS10" s="41"/>
      <c r="IAT10" s="41"/>
      <c r="IAU10" s="41"/>
      <c r="IAV10" s="41"/>
      <c r="IAW10" s="41"/>
      <c r="IAX10" s="41"/>
      <c r="IAY10" s="41"/>
      <c r="IAZ10" s="41"/>
      <c r="IBA10" s="41"/>
      <c r="IBB10" s="41"/>
      <c r="IBC10" s="41"/>
      <c r="IBD10" s="41"/>
      <c r="IBE10" s="41"/>
      <c r="IBF10" s="41"/>
      <c r="IBG10" s="41"/>
      <c r="IBH10" s="41"/>
      <c r="IBI10" s="41"/>
      <c r="IBJ10" s="41"/>
      <c r="IBK10" s="41"/>
      <c r="IBL10" s="41"/>
      <c r="IBM10" s="41"/>
      <c r="IBN10" s="41"/>
      <c r="IBO10" s="41"/>
      <c r="IBP10" s="41"/>
      <c r="IBQ10" s="41"/>
      <c r="IBR10" s="41"/>
      <c r="IBS10" s="41"/>
      <c r="IBT10" s="41"/>
      <c r="IBU10" s="41"/>
      <c r="IBV10" s="41"/>
      <c r="IBW10" s="41"/>
      <c r="IBX10" s="41"/>
      <c r="IBY10" s="41"/>
      <c r="IBZ10" s="41"/>
      <c r="ICA10" s="41"/>
      <c r="ICB10" s="41"/>
      <c r="ICC10" s="41"/>
      <c r="ICD10" s="41"/>
      <c r="ICE10" s="41"/>
      <c r="ICF10" s="41"/>
      <c r="ICG10" s="41"/>
      <c r="ICH10" s="41"/>
      <c r="ICI10" s="41"/>
      <c r="ICJ10" s="41"/>
      <c r="ICK10" s="41"/>
      <c r="ICL10" s="41"/>
      <c r="ICM10" s="41"/>
      <c r="ICN10" s="41"/>
      <c r="ICO10" s="41"/>
      <c r="ICP10" s="41"/>
      <c r="ICQ10" s="41"/>
      <c r="ICR10" s="41"/>
      <c r="ICS10" s="41"/>
      <c r="ICT10" s="41"/>
      <c r="ICU10" s="41"/>
      <c r="ICV10" s="41"/>
      <c r="ICW10" s="41"/>
      <c r="ICX10" s="41"/>
      <c r="ICY10" s="41"/>
      <c r="ICZ10" s="41"/>
      <c r="IDA10" s="41"/>
      <c r="IDB10" s="41"/>
      <c r="IDC10" s="41"/>
      <c r="IDD10" s="41"/>
      <c r="IDE10" s="41"/>
      <c r="IDF10" s="41"/>
      <c r="IDG10" s="41"/>
      <c r="IDH10" s="41"/>
      <c r="IDI10" s="41"/>
      <c r="IDJ10" s="41"/>
      <c r="IDK10" s="41"/>
      <c r="IDL10" s="41"/>
      <c r="IDM10" s="41"/>
      <c r="IDN10" s="41"/>
      <c r="IDO10" s="41"/>
      <c r="IDP10" s="41"/>
      <c r="IDQ10" s="41"/>
      <c r="IDR10" s="41"/>
      <c r="IDS10" s="41"/>
      <c r="IDT10" s="41"/>
      <c r="IDU10" s="41"/>
      <c r="IDV10" s="41"/>
      <c r="IDW10" s="41"/>
      <c r="IDX10" s="41"/>
      <c r="IDY10" s="41"/>
      <c r="IDZ10" s="41"/>
      <c r="IEA10" s="41"/>
      <c r="IEB10" s="41"/>
      <c r="IEC10" s="41"/>
      <c r="IED10" s="41"/>
      <c r="IEE10" s="41"/>
      <c r="IEF10" s="41"/>
      <c r="IEG10" s="41"/>
      <c r="IEH10" s="41"/>
      <c r="IEI10" s="41"/>
      <c r="IEJ10" s="41"/>
      <c r="IEK10" s="41"/>
      <c r="IEL10" s="41"/>
      <c r="IEM10" s="41"/>
      <c r="IEN10" s="41"/>
      <c r="IEO10" s="41"/>
      <c r="IEP10" s="41"/>
      <c r="IEQ10" s="41"/>
      <c r="IER10" s="41"/>
      <c r="IES10" s="41"/>
      <c r="IET10" s="41"/>
      <c r="IEU10" s="41"/>
      <c r="IEV10" s="41"/>
      <c r="IEW10" s="41"/>
      <c r="IEX10" s="41"/>
      <c r="IEY10" s="41"/>
      <c r="IEZ10" s="41"/>
      <c r="IFA10" s="41"/>
      <c r="IFB10" s="41"/>
      <c r="IFC10" s="41"/>
      <c r="IFD10" s="41"/>
      <c r="IFE10" s="41"/>
      <c r="IFF10" s="41"/>
      <c r="IFG10" s="41"/>
      <c r="IFH10" s="41"/>
      <c r="IFI10" s="41"/>
      <c r="IFJ10" s="41"/>
      <c r="IFK10" s="41"/>
      <c r="IFL10" s="41"/>
      <c r="IFM10" s="41"/>
      <c r="IFN10" s="41"/>
      <c r="IFO10" s="41"/>
      <c r="IFP10" s="41"/>
      <c r="IFQ10" s="41"/>
      <c r="IFR10" s="41"/>
      <c r="IFS10" s="41"/>
      <c r="IFT10" s="41"/>
      <c r="IFU10" s="41"/>
      <c r="IFV10" s="41"/>
      <c r="IFW10" s="41"/>
      <c r="IFX10" s="41"/>
      <c r="IFY10" s="41"/>
      <c r="IFZ10" s="41"/>
      <c r="IGA10" s="41"/>
      <c r="IGB10" s="41"/>
      <c r="IGC10" s="41"/>
      <c r="IGD10" s="41"/>
      <c r="IGE10" s="41"/>
      <c r="IGF10" s="41"/>
      <c r="IGG10" s="41"/>
      <c r="IGH10" s="41"/>
      <c r="IGI10" s="41"/>
      <c r="IGJ10" s="41"/>
      <c r="IGK10" s="41"/>
      <c r="IGL10" s="41"/>
      <c r="IGM10" s="41"/>
      <c r="IGN10" s="41"/>
      <c r="IGO10" s="41"/>
      <c r="IGP10" s="41"/>
      <c r="IGQ10" s="41"/>
      <c r="IGR10" s="41"/>
      <c r="IGS10" s="41"/>
      <c r="IGT10" s="41"/>
      <c r="IGU10" s="41"/>
      <c r="IGV10" s="41"/>
      <c r="IGW10" s="41"/>
      <c r="IGX10" s="41"/>
      <c r="IGY10" s="41"/>
      <c r="IGZ10" s="41"/>
      <c r="IHA10" s="41"/>
      <c r="IHB10" s="41"/>
      <c r="IHC10" s="41"/>
      <c r="IHD10" s="41"/>
      <c r="IHE10" s="41"/>
      <c r="IHF10" s="41"/>
      <c r="IHG10" s="41"/>
      <c r="IHH10" s="41"/>
      <c r="IHI10" s="41"/>
      <c r="IHJ10" s="41"/>
      <c r="IHK10" s="41"/>
      <c r="IHL10" s="41"/>
      <c r="IHM10" s="41"/>
      <c r="IHN10" s="41"/>
      <c r="IHO10" s="41"/>
      <c r="IHP10" s="41"/>
      <c r="IHQ10" s="41"/>
      <c r="IHR10" s="41"/>
      <c r="IHS10" s="41"/>
      <c r="IHT10" s="41"/>
      <c r="IHU10" s="41"/>
      <c r="IHV10" s="41"/>
      <c r="IHW10" s="41"/>
      <c r="IHX10" s="41"/>
      <c r="IHY10" s="41"/>
      <c r="IHZ10" s="41"/>
      <c r="IIA10" s="41"/>
      <c r="IIB10" s="41"/>
      <c r="IIC10" s="41"/>
      <c r="IID10" s="41"/>
      <c r="IIE10" s="41"/>
      <c r="IIF10" s="41"/>
      <c r="IIG10" s="41"/>
      <c r="IIH10" s="41"/>
      <c r="III10" s="41"/>
      <c r="IIJ10" s="41"/>
      <c r="IIK10" s="41"/>
      <c r="IIL10" s="41"/>
      <c r="IIM10" s="41"/>
      <c r="IIN10" s="41"/>
      <c r="IIO10" s="41"/>
      <c r="IIP10" s="41"/>
      <c r="IIQ10" s="41"/>
      <c r="IIR10" s="41"/>
      <c r="IIS10" s="41"/>
      <c r="IIT10" s="41"/>
      <c r="IIU10" s="41"/>
      <c r="IIV10" s="41"/>
      <c r="IIW10" s="41"/>
      <c r="IIX10" s="41"/>
      <c r="IIY10" s="41"/>
      <c r="IIZ10" s="41"/>
      <c r="IJA10" s="41"/>
      <c r="IJB10" s="41"/>
      <c r="IJC10" s="41"/>
      <c r="IJD10" s="41"/>
      <c r="IJE10" s="41"/>
      <c r="IJF10" s="41"/>
      <c r="IJG10" s="41"/>
      <c r="IJH10" s="41"/>
      <c r="IJI10" s="41"/>
      <c r="IJJ10" s="41"/>
      <c r="IJK10" s="41"/>
      <c r="IJL10" s="41"/>
      <c r="IJM10" s="41"/>
      <c r="IJN10" s="41"/>
      <c r="IJO10" s="41"/>
      <c r="IJP10" s="41"/>
      <c r="IJQ10" s="41"/>
      <c r="IJR10" s="41"/>
      <c r="IJS10" s="41"/>
      <c r="IJT10" s="41"/>
      <c r="IJU10" s="41"/>
      <c r="IJV10" s="41"/>
      <c r="IJW10" s="41"/>
      <c r="IJX10" s="41"/>
      <c r="IJY10" s="41"/>
      <c r="IJZ10" s="41"/>
      <c r="IKA10" s="41"/>
      <c r="IKB10" s="41"/>
      <c r="IKC10" s="41"/>
      <c r="IKD10" s="41"/>
      <c r="IKE10" s="41"/>
      <c r="IKF10" s="41"/>
      <c r="IKG10" s="41"/>
      <c r="IKH10" s="41"/>
      <c r="IKI10" s="41"/>
      <c r="IKJ10" s="41"/>
      <c r="IKK10" s="41"/>
      <c r="IKL10" s="41"/>
      <c r="IKM10" s="41"/>
      <c r="IKN10" s="41"/>
      <c r="IKO10" s="41"/>
      <c r="IKP10" s="41"/>
      <c r="IKQ10" s="41"/>
      <c r="IKR10" s="41"/>
      <c r="IKS10" s="41"/>
      <c r="IKT10" s="41"/>
      <c r="IKU10" s="41"/>
      <c r="IKV10" s="41"/>
      <c r="IKW10" s="41"/>
      <c r="IKX10" s="41"/>
      <c r="IKY10" s="41"/>
      <c r="IKZ10" s="41"/>
      <c r="ILA10" s="41"/>
      <c r="ILB10" s="41"/>
      <c r="ILC10" s="41"/>
      <c r="ILD10" s="41"/>
      <c r="ILE10" s="41"/>
      <c r="ILF10" s="41"/>
      <c r="ILG10" s="41"/>
      <c r="ILH10" s="41"/>
      <c r="ILI10" s="41"/>
      <c r="ILJ10" s="41"/>
      <c r="ILK10" s="41"/>
      <c r="ILL10" s="41"/>
      <c r="ILM10" s="41"/>
      <c r="ILN10" s="41"/>
      <c r="ILO10" s="41"/>
      <c r="ILP10" s="41"/>
      <c r="ILQ10" s="41"/>
      <c r="ILR10" s="41"/>
      <c r="ILS10" s="41"/>
      <c r="ILT10" s="41"/>
      <c r="ILU10" s="41"/>
      <c r="ILV10" s="41"/>
      <c r="ILW10" s="41"/>
      <c r="ILX10" s="41"/>
      <c r="ILY10" s="41"/>
      <c r="ILZ10" s="41"/>
      <c r="IMA10" s="41"/>
      <c r="IMB10" s="41"/>
      <c r="IMC10" s="41"/>
      <c r="IMD10" s="41"/>
      <c r="IME10" s="41"/>
      <c r="IMF10" s="41"/>
      <c r="IMG10" s="41"/>
      <c r="IMH10" s="41"/>
      <c r="IMI10" s="41"/>
      <c r="IMJ10" s="41"/>
      <c r="IMK10" s="41"/>
      <c r="IML10" s="41"/>
      <c r="IMM10" s="41"/>
      <c r="IMN10" s="41"/>
      <c r="IMO10" s="41"/>
      <c r="IMP10" s="41"/>
      <c r="IMQ10" s="41"/>
      <c r="IMR10" s="41"/>
      <c r="IMS10" s="41"/>
      <c r="IMT10" s="41"/>
      <c r="IMU10" s="41"/>
      <c r="IMV10" s="41"/>
      <c r="IMW10" s="41"/>
      <c r="IMX10" s="41"/>
      <c r="IMY10" s="41"/>
      <c r="IMZ10" s="41"/>
      <c r="INA10" s="41"/>
      <c r="INB10" s="41"/>
      <c r="INC10" s="41"/>
      <c r="IND10" s="41"/>
      <c r="INE10" s="41"/>
      <c r="INF10" s="41"/>
      <c r="ING10" s="41"/>
      <c r="INH10" s="41"/>
      <c r="INI10" s="41"/>
      <c r="INJ10" s="41"/>
      <c r="INK10" s="41"/>
      <c r="INL10" s="41"/>
      <c r="INM10" s="41"/>
      <c r="INN10" s="41"/>
      <c r="INO10" s="41"/>
      <c r="INP10" s="41"/>
      <c r="INQ10" s="41"/>
      <c r="INR10" s="41"/>
      <c r="INS10" s="41"/>
      <c r="INT10" s="41"/>
      <c r="INU10" s="41"/>
      <c r="INV10" s="41"/>
      <c r="INW10" s="41"/>
      <c r="INX10" s="41"/>
      <c r="INY10" s="41"/>
      <c r="INZ10" s="41"/>
      <c r="IOA10" s="41"/>
      <c r="IOB10" s="41"/>
      <c r="IOC10" s="41"/>
      <c r="IOD10" s="41"/>
      <c r="IOE10" s="41"/>
      <c r="IOF10" s="41"/>
      <c r="IOG10" s="41"/>
      <c r="IOH10" s="41"/>
      <c r="IOI10" s="41"/>
      <c r="IOJ10" s="41"/>
      <c r="IOK10" s="41"/>
      <c r="IOL10" s="41"/>
      <c r="IOM10" s="41"/>
      <c r="ION10" s="41"/>
      <c r="IOO10" s="41"/>
      <c r="IOP10" s="41"/>
      <c r="IOQ10" s="41"/>
      <c r="IOR10" s="41"/>
      <c r="IOS10" s="41"/>
      <c r="IOT10" s="41"/>
      <c r="IOU10" s="41"/>
      <c r="IOV10" s="41"/>
      <c r="IOW10" s="41"/>
      <c r="IOX10" s="41"/>
      <c r="IOY10" s="41"/>
      <c r="IOZ10" s="41"/>
      <c r="IPA10" s="41"/>
      <c r="IPB10" s="41"/>
      <c r="IPC10" s="41"/>
      <c r="IPD10" s="41"/>
      <c r="IPE10" s="41"/>
      <c r="IPF10" s="41"/>
      <c r="IPG10" s="41"/>
      <c r="IPH10" s="41"/>
      <c r="IPI10" s="41"/>
      <c r="IPJ10" s="41"/>
      <c r="IPK10" s="41"/>
      <c r="IPL10" s="41"/>
      <c r="IPM10" s="41"/>
      <c r="IPN10" s="41"/>
      <c r="IPO10" s="41"/>
      <c r="IPP10" s="41"/>
      <c r="IPQ10" s="41"/>
      <c r="IPR10" s="41"/>
      <c r="IPS10" s="41"/>
      <c r="IPT10" s="41"/>
      <c r="IPU10" s="41"/>
      <c r="IPV10" s="41"/>
      <c r="IPW10" s="41"/>
      <c r="IPX10" s="41"/>
      <c r="IPY10" s="41"/>
      <c r="IPZ10" s="41"/>
      <c r="IQA10" s="41"/>
      <c r="IQB10" s="41"/>
      <c r="IQC10" s="41"/>
      <c r="IQD10" s="41"/>
      <c r="IQE10" s="41"/>
      <c r="IQF10" s="41"/>
      <c r="IQG10" s="41"/>
      <c r="IQH10" s="41"/>
      <c r="IQI10" s="41"/>
      <c r="IQJ10" s="41"/>
      <c r="IQK10" s="41"/>
      <c r="IQL10" s="41"/>
      <c r="IQM10" s="41"/>
      <c r="IQN10" s="41"/>
      <c r="IQO10" s="41"/>
      <c r="IQP10" s="41"/>
      <c r="IQQ10" s="41"/>
      <c r="IQR10" s="41"/>
      <c r="IQS10" s="41"/>
      <c r="IQT10" s="41"/>
      <c r="IQU10" s="41"/>
      <c r="IQV10" s="41"/>
      <c r="IQW10" s="41"/>
      <c r="IQX10" s="41"/>
      <c r="IQY10" s="41"/>
      <c r="IQZ10" s="41"/>
      <c r="IRA10" s="41"/>
      <c r="IRB10" s="41"/>
      <c r="IRC10" s="41"/>
      <c r="IRD10" s="41"/>
      <c r="IRE10" s="41"/>
      <c r="IRF10" s="41"/>
      <c r="IRG10" s="41"/>
      <c r="IRH10" s="41"/>
      <c r="IRI10" s="41"/>
      <c r="IRJ10" s="41"/>
      <c r="IRK10" s="41"/>
      <c r="IRL10" s="41"/>
      <c r="IRM10" s="41"/>
      <c r="IRN10" s="41"/>
      <c r="IRO10" s="41"/>
      <c r="IRP10" s="41"/>
      <c r="IRQ10" s="41"/>
      <c r="IRR10" s="41"/>
      <c r="IRS10" s="41"/>
      <c r="IRT10" s="41"/>
      <c r="IRU10" s="41"/>
      <c r="IRV10" s="41"/>
      <c r="IRW10" s="41"/>
      <c r="IRX10" s="41"/>
      <c r="IRY10" s="41"/>
      <c r="IRZ10" s="41"/>
      <c r="ISA10" s="41"/>
      <c r="ISB10" s="41"/>
      <c r="ISC10" s="41"/>
      <c r="ISD10" s="41"/>
      <c r="ISE10" s="41"/>
      <c r="ISF10" s="41"/>
      <c r="ISG10" s="41"/>
      <c r="ISH10" s="41"/>
      <c r="ISI10" s="41"/>
      <c r="ISJ10" s="41"/>
      <c r="ISK10" s="41"/>
      <c r="ISL10" s="41"/>
      <c r="ISM10" s="41"/>
      <c r="ISN10" s="41"/>
      <c r="ISO10" s="41"/>
      <c r="ISP10" s="41"/>
      <c r="ISQ10" s="41"/>
      <c r="ISR10" s="41"/>
      <c r="ISS10" s="41"/>
      <c r="IST10" s="41"/>
      <c r="ISU10" s="41"/>
      <c r="ISV10" s="41"/>
      <c r="ISW10" s="41"/>
      <c r="ISX10" s="41"/>
      <c r="ISY10" s="41"/>
      <c r="ISZ10" s="41"/>
      <c r="ITA10" s="41"/>
      <c r="ITB10" s="41"/>
      <c r="ITC10" s="41"/>
      <c r="ITD10" s="41"/>
      <c r="ITE10" s="41"/>
      <c r="ITF10" s="41"/>
      <c r="ITG10" s="41"/>
      <c r="ITH10" s="41"/>
      <c r="ITI10" s="41"/>
      <c r="ITJ10" s="41"/>
      <c r="ITK10" s="41"/>
      <c r="ITL10" s="41"/>
      <c r="ITM10" s="41"/>
      <c r="ITN10" s="41"/>
      <c r="ITO10" s="41"/>
      <c r="ITP10" s="41"/>
      <c r="ITQ10" s="41"/>
      <c r="ITR10" s="41"/>
      <c r="ITS10" s="41"/>
      <c r="ITT10" s="41"/>
      <c r="ITU10" s="41"/>
      <c r="ITV10" s="41"/>
      <c r="ITW10" s="41"/>
      <c r="ITX10" s="41"/>
      <c r="ITY10" s="41"/>
      <c r="ITZ10" s="41"/>
      <c r="IUA10" s="41"/>
      <c r="IUB10" s="41"/>
      <c r="IUC10" s="41"/>
      <c r="IUD10" s="41"/>
      <c r="IUE10" s="41"/>
      <c r="IUF10" s="41"/>
      <c r="IUG10" s="41"/>
      <c r="IUH10" s="41"/>
      <c r="IUI10" s="41"/>
      <c r="IUJ10" s="41"/>
      <c r="IUK10" s="41"/>
      <c r="IUL10" s="41"/>
      <c r="IUM10" s="41"/>
      <c r="IUN10" s="41"/>
      <c r="IUO10" s="41"/>
      <c r="IUP10" s="41"/>
      <c r="IUQ10" s="41"/>
      <c r="IUR10" s="41"/>
      <c r="IUS10" s="41"/>
      <c r="IUT10" s="41"/>
      <c r="IUU10" s="41"/>
      <c r="IUV10" s="41"/>
      <c r="IUW10" s="41"/>
      <c r="IUX10" s="41"/>
      <c r="IUY10" s="41"/>
      <c r="IUZ10" s="41"/>
      <c r="IVA10" s="41"/>
      <c r="IVB10" s="41"/>
      <c r="IVC10" s="41"/>
      <c r="IVD10" s="41"/>
      <c r="IVE10" s="41"/>
      <c r="IVF10" s="41"/>
      <c r="IVG10" s="41"/>
      <c r="IVH10" s="41"/>
      <c r="IVI10" s="41"/>
      <c r="IVJ10" s="41"/>
      <c r="IVK10" s="41"/>
      <c r="IVL10" s="41"/>
      <c r="IVM10" s="41"/>
      <c r="IVN10" s="41"/>
      <c r="IVO10" s="41"/>
      <c r="IVP10" s="41"/>
      <c r="IVQ10" s="41"/>
      <c r="IVR10" s="41"/>
      <c r="IVS10" s="41"/>
      <c r="IVT10" s="41"/>
      <c r="IVU10" s="41"/>
      <c r="IVV10" s="41"/>
      <c r="IVW10" s="41"/>
      <c r="IVX10" s="41"/>
      <c r="IVY10" s="41"/>
      <c r="IVZ10" s="41"/>
      <c r="IWA10" s="41"/>
      <c r="IWB10" s="41"/>
      <c r="IWC10" s="41"/>
      <c r="IWD10" s="41"/>
      <c r="IWE10" s="41"/>
      <c r="IWF10" s="41"/>
      <c r="IWG10" s="41"/>
      <c r="IWH10" s="41"/>
      <c r="IWI10" s="41"/>
      <c r="IWJ10" s="41"/>
      <c r="IWK10" s="41"/>
      <c r="IWL10" s="41"/>
      <c r="IWM10" s="41"/>
      <c r="IWN10" s="41"/>
      <c r="IWO10" s="41"/>
      <c r="IWP10" s="41"/>
      <c r="IWQ10" s="41"/>
      <c r="IWR10" s="41"/>
      <c r="IWS10" s="41"/>
      <c r="IWT10" s="41"/>
      <c r="IWU10" s="41"/>
      <c r="IWV10" s="41"/>
      <c r="IWW10" s="41"/>
      <c r="IWX10" s="41"/>
      <c r="IWY10" s="41"/>
      <c r="IWZ10" s="41"/>
      <c r="IXA10" s="41"/>
      <c r="IXB10" s="41"/>
      <c r="IXC10" s="41"/>
      <c r="IXD10" s="41"/>
      <c r="IXE10" s="41"/>
      <c r="IXF10" s="41"/>
      <c r="IXG10" s="41"/>
      <c r="IXH10" s="41"/>
      <c r="IXI10" s="41"/>
      <c r="IXJ10" s="41"/>
      <c r="IXK10" s="41"/>
      <c r="IXL10" s="41"/>
      <c r="IXM10" s="41"/>
      <c r="IXN10" s="41"/>
      <c r="IXO10" s="41"/>
      <c r="IXP10" s="41"/>
      <c r="IXQ10" s="41"/>
      <c r="IXR10" s="41"/>
      <c r="IXS10" s="41"/>
      <c r="IXT10" s="41"/>
      <c r="IXU10" s="41"/>
      <c r="IXV10" s="41"/>
      <c r="IXW10" s="41"/>
      <c r="IXX10" s="41"/>
      <c r="IXY10" s="41"/>
      <c r="IXZ10" s="41"/>
      <c r="IYA10" s="41"/>
      <c r="IYB10" s="41"/>
      <c r="IYC10" s="41"/>
      <c r="IYD10" s="41"/>
      <c r="IYE10" s="41"/>
      <c r="IYF10" s="41"/>
      <c r="IYG10" s="41"/>
      <c r="IYH10" s="41"/>
      <c r="IYI10" s="41"/>
      <c r="IYJ10" s="41"/>
      <c r="IYK10" s="41"/>
      <c r="IYL10" s="41"/>
      <c r="IYM10" s="41"/>
      <c r="IYN10" s="41"/>
      <c r="IYO10" s="41"/>
      <c r="IYP10" s="41"/>
      <c r="IYQ10" s="41"/>
      <c r="IYR10" s="41"/>
      <c r="IYS10" s="41"/>
      <c r="IYT10" s="41"/>
      <c r="IYU10" s="41"/>
      <c r="IYV10" s="41"/>
      <c r="IYW10" s="41"/>
      <c r="IYX10" s="41"/>
      <c r="IYY10" s="41"/>
      <c r="IYZ10" s="41"/>
      <c r="IZA10" s="41"/>
      <c r="IZB10" s="41"/>
      <c r="IZC10" s="41"/>
      <c r="IZD10" s="41"/>
      <c r="IZE10" s="41"/>
      <c r="IZF10" s="41"/>
      <c r="IZG10" s="41"/>
      <c r="IZH10" s="41"/>
      <c r="IZI10" s="41"/>
      <c r="IZJ10" s="41"/>
      <c r="IZK10" s="41"/>
      <c r="IZL10" s="41"/>
      <c r="IZM10" s="41"/>
      <c r="IZN10" s="41"/>
      <c r="IZO10" s="41"/>
      <c r="IZP10" s="41"/>
      <c r="IZQ10" s="41"/>
      <c r="IZR10" s="41"/>
      <c r="IZS10" s="41"/>
      <c r="IZT10" s="41"/>
      <c r="IZU10" s="41"/>
      <c r="IZV10" s="41"/>
      <c r="IZW10" s="41"/>
      <c r="IZX10" s="41"/>
      <c r="IZY10" s="41"/>
      <c r="IZZ10" s="41"/>
      <c r="JAA10" s="41"/>
      <c r="JAB10" s="41"/>
      <c r="JAC10" s="41"/>
      <c r="JAD10" s="41"/>
      <c r="JAE10" s="41"/>
      <c r="JAF10" s="41"/>
      <c r="JAG10" s="41"/>
      <c r="JAH10" s="41"/>
      <c r="JAI10" s="41"/>
      <c r="JAJ10" s="41"/>
      <c r="JAK10" s="41"/>
      <c r="JAL10" s="41"/>
      <c r="JAM10" s="41"/>
      <c r="JAN10" s="41"/>
      <c r="JAO10" s="41"/>
      <c r="JAP10" s="41"/>
      <c r="JAQ10" s="41"/>
      <c r="JAR10" s="41"/>
      <c r="JAS10" s="41"/>
      <c r="JAT10" s="41"/>
      <c r="JAU10" s="41"/>
      <c r="JAV10" s="41"/>
      <c r="JAW10" s="41"/>
      <c r="JAX10" s="41"/>
      <c r="JAY10" s="41"/>
      <c r="JAZ10" s="41"/>
      <c r="JBA10" s="41"/>
      <c r="JBB10" s="41"/>
      <c r="JBC10" s="41"/>
      <c r="JBD10" s="41"/>
      <c r="JBE10" s="41"/>
      <c r="JBF10" s="41"/>
      <c r="JBG10" s="41"/>
      <c r="JBH10" s="41"/>
      <c r="JBI10" s="41"/>
      <c r="JBJ10" s="41"/>
      <c r="JBK10" s="41"/>
      <c r="JBL10" s="41"/>
      <c r="JBM10" s="41"/>
      <c r="JBN10" s="41"/>
      <c r="JBO10" s="41"/>
      <c r="JBP10" s="41"/>
      <c r="JBQ10" s="41"/>
      <c r="JBR10" s="41"/>
      <c r="JBS10" s="41"/>
      <c r="JBT10" s="41"/>
      <c r="JBU10" s="41"/>
      <c r="JBV10" s="41"/>
      <c r="JBW10" s="41"/>
      <c r="JBX10" s="41"/>
      <c r="JBY10" s="41"/>
      <c r="JBZ10" s="41"/>
      <c r="JCA10" s="41"/>
      <c r="JCB10" s="41"/>
      <c r="JCC10" s="41"/>
      <c r="JCD10" s="41"/>
      <c r="JCE10" s="41"/>
      <c r="JCF10" s="41"/>
      <c r="JCG10" s="41"/>
      <c r="JCH10" s="41"/>
      <c r="JCI10" s="41"/>
      <c r="JCJ10" s="41"/>
      <c r="JCK10" s="41"/>
      <c r="JCL10" s="41"/>
      <c r="JCM10" s="41"/>
      <c r="JCN10" s="41"/>
      <c r="JCO10" s="41"/>
      <c r="JCP10" s="41"/>
      <c r="JCQ10" s="41"/>
      <c r="JCR10" s="41"/>
      <c r="JCS10" s="41"/>
      <c r="JCT10" s="41"/>
      <c r="JCU10" s="41"/>
      <c r="JCV10" s="41"/>
      <c r="JCW10" s="41"/>
      <c r="JCX10" s="41"/>
      <c r="JCY10" s="41"/>
      <c r="JCZ10" s="41"/>
      <c r="JDA10" s="41"/>
      <c r="JDB10" s="41"/>
      <c r="JDC10" s="41"/>
      <c r="JDD10" s="41"/>
      <c r="JDE10" s="41"/>
      <c r="JDF10" s="41"/>
      <c r="JDG10" s="41"/>
      <c r="JDH10" s="41"/>
      <c r="JDI10" s="41"/>
      <c r="JDJ10" s="41"/>
      <c r="JDK10" s="41"/>
      <c r="JDL10" s="41"/>
      <c r="JDM10" s="41"/>
      <c r="JDN10" s="41"/>
      <c r="JDO10" s="41"/>
      <c r="JDP10" s="41"/>
      <c r="JDQ10" s="41"/>
      <c r="JDR10" s="41"/>
      <c r="JDS10" s="41"/>
      <c r="JDT10" s="41"/>
      <c r="JDU10" s="41"/>
      <c r="JDV10" s="41"/>
      <c r="JDW10" s="41"/>
      <c r="JDX10" s="41"/>
      <c r="JDY10" s="41"/>
      <c r="JDZ10" s="41"/>
      <c r="JEA10" s="41"/>
      <c r="JEB10" s="41"/>
      <c r="JEC10" s="41"/>
      <c r="JED10" s="41"/>
      <c r="JEE10" s="41"/>
      <c r="JEF10" s="41"/>
      <c r="JEG10" s="41"/>
      <c r="JEH10" s="41"/>
      <c r="JEI10" s="41"/>
      <c r="JEJ10" s="41"/>
      <c r="JEK10" s="41"/>
      <c r="JEL10" s="41"/>
      <c r="JEM10" s="41"/>
      <c r="JEN10" s="41"/>
      <c r="JEO10" s="41"/>
      <c r="JEP10" s="41"/>
      <c r="JEQ10" s="41"/>
      <c r="JER10" s="41"/>
      <c r="JES10" s="41"/>
      <c r="JET10" s="41"/>
      <c r="JEU10" s="41"/>
      <c r="JEV10" s="41"/>
      <c r="JEW10" s="41"/>
      <c r="JEX10" s="41"/>
      <c r="JEY10" s="41"/>
      <c r="JEZ10" s="41"/>
      <c r="JFA10" s="41"/>
      <c r="JFB10" s="41"/>
      <c r="JFC10" s="41"/>
      <c r="JFD10" s="41"/>
      <c r="JFE10" s="41"/>
      <c r="JFF10" s="41"/>
      <c r="JFG10" s="41"/>
      <c r="JFH10" s="41"/>
      <c r="JFI10" s="41"/>
      <c r="JFJ10" s="41"/>
      <c r="JFK10" s="41"/>
      <c r="JFL10" s="41"/>
      <c r="JFM10" s="41"/>
      <c r="JFN10" s="41"/>
      <c r="JFO10" s="41"/>
      <c r="JFP10" s="41"/>
      <c r="JFQ10" s="41"/>
      <c r="JFR10" s="41"/>
      <c r="JFS10" s="41"/>
      <c r="JFT10" s="41"/>
      <c r="JFU10" s="41"/>
      <c r="JFV10" s="41"/>
      <c r="JFW10" s="41"/>
      <c r="JFX10" s="41"/>
      <c r="JFY10" s="41"/>
      <c r="JFZ10" s="41"/>
      <c r="JGA10" s="41"/>
      <c r="JGB10" s="41"/>
      <c r="JGC10" s="41"/>
      <c r="JGD10" s="41"/>
      <c r="JGE10" s="41"/>
      <c r="JGF10" s="41"/>
      <c r="JGG10" s="41"/>
      <c r="JGH10" s="41"/>
      <c r="JGI10" s="41"/>
      <c r="JGJ10" s="41"/>
      <c r="JGK10" s="41"/>
      <c r="JGL10" s="41"/>
      <c r="JGM10" s="41"/>
      <c r="JGN10" s="41"/>
      <c r="JGO10" s="41"/>
      <c r="JGP10" s="41"/>
      <c r="JGQ10" s="41"/>
      <c r="JGR10" s="41"/>
      <c r="JGS10" s="41"/>
      <c r="JGT10" s="41"/>
      <c r="JGU10" s="41"/>
      <c r="JGV10" s="41"/>
      <c r="JGW10" s="41"/>
      <c r="JGX10" s="41"/>
      <c r="JGY10" s="41"/>
      <c r="JGZ10" s="41"/>
      <c r="JHA10" s="41"/>
      <c r="JHB10" s="41"/>
      <c r="JHC10" s="41"/>
      <c r="JHD10" s="41"/>
      <c r="JHE10" s="41"/>
      <c r="JHF10" s="41"/>
      <c r="JHG10" s="41"/>
      <c r="JHH10" s="41"/>
      <c r="JHI10" s="41"/>
      <c r="JHJ10" s="41"/>
      <c r="JHK10" s="41"/>
      <c r="JHL10" s="41"/>
      <c r="JHM10" s="41"/>
      <c r="JHN10" s="41"/>
      <c r="JHO10" s="41"/>
      <c r="JHP10" s="41"/>
      <c r="JHQ10" s="41"/>
      <c r="JHR10" s="41"/>
      <c r="JHS10" s="41"/>
      <c r="JHT10" s="41"/>
      <c r="JHU10" s="41"/>
      <c r="JHV10" s="41"/>
      <c r="JHW10" s="41"/>
      <c r="JHX10" s="41"/>
      <c r="JHY10" s="41"/>
      <c r="JHZ10" s="41"/>
      <c r="JIA10" s="41"/>
      <c r="JIB10" s="41"/>
      <c r="JIC10" s="41"/>
      <c r="JID10" s="41"/>
      <c r="JIE10" s="41"/>
      <c r="JIF10" s="41"/>
      <c r="JIG10" s="41"/>
      <c r="JIH10" s="41"/>
      <c r="JII10" s="41"/>
      <c r="JIJ10" s="41"/>
      <c r="JIK10" s="41"/>
      <c r="JIL10" s="41"/>
      <c r="JIM10" s="41"/>
      <c r="JIN10" s="41"/>
      <c r="JIO10" s="41"/>
      <c r="JIP10" s="41"/>
      <c r="JIQ10" s="41"/>
      <c r="JIR10" s="41"/>
      <c r="JIS10" s="41"/>
      <c r="JIT10" s="41"/>
      <c r="JIU10" s="41"/>
      <c r="JIV10" s="41"/>
      <c r="JIW10" s="41"/>
      <c r="JIX10" s="41"/>
      <c r="JIY10" s="41"/>
      <c r="JIZ10" s="41"/>
      <c r="JJA10" s="41"/>
      <c r="JJB10" s="41"/>
      <c r="JJC10" s="41"/>
      <c r="JJD10" s="41"/>
      <c r="JJE10" s="41"/>
      <c r="JJF10" s="41"/>
      <c r="JJG10" s="41"/>
      <c r="JJH10" s="41"/>
      <c r="JJI10" s="41"/>
      <c r="JJJ10" s="41"/>
      <c r="JJK10" s="41"/>
      <c r="JJL10" s="41"/>
      <c r="JJM10" s="41"/>
      <c r="JJN10" s="41"/>
      <c r="JJO10" s="41"/>
      <c r="JJP10" s="41"/>
      <c r="JJQ10" s="41"/>
      <c r="JJR10" s="41"/>
      <c r="JJS10" s="41"/>
      <c r="JJT10" s="41"/>
      <c r="JJU10" s="41"/>
      <c r="JJV10" s="41"/>
      <c r="JJW10" s="41"/>
      <c r="JJX10" s="41"/>
      <c r="JJY10" s="41"/>
      <c r="JJZ10" s="41"/>
      <c r="JKA10" s="41"/>
      <c r="JKB10" s="41"/>
      <c r="JKC10" s="41"/>
      <c r="JKD10" s="41"/>
      <c r="JKE10" s="41"/>
      <c r="JKF10" s="41"/>
      <c r="JKG10" s="41"/>
      <c r="JKH10" s="41"/>
      <c r="JKI10" s="41"/>
      <c r="JKJ10" s="41"/>
      <c r="JKK10" s="41"/>
      <c r="JKL10" s="41"/>
      <c r="JKM10" s="41"/>
      <c r="JKN10" s="41"/>
      <c r="JKO10" s="41"/>
      <c r="JKP10" s="41"/>
      <c r="JKQ10" s="41"/>
      <c r="JKR10" s="41"/>
      <c r="JKS10" s="41"/>
      <c r="JKT10" s="41"/>
      <c r="JKU10" s="41"/>
      <c r="JKV10" s="41"/>
      <c r="JKW10" s="41"/>
      <c r="JKX10" s="41"/>
      <c r="JKY10" s="41"/>
      <c r="JKZ10" s="41"/>
      <c r="JLA10" s="41"/>
      <c r="JLB10" s="41"/>
      <c r="JLC10" s="41"/>
      <c r="JLD10" s="41"/>
      <c r="JLE10" s="41"/>
      <c r="JLF10" s="41"/>
      <c r="JLG10" s="41"/>
      <c r="JLH10" s="41"/>
      <c r="JLI10" s="41"/>
      <c r="JLJ10" s="41"/>
      <c r="JLK10" s="41"/>
      <c r="JLL10" s="41"/>
      <c r="JLM10" s="41"/>
      <c r="JLN10" s="41"/>
      <c r="JLO10" s="41"/>
      <c r="JLP10" s="41"/>
      <c r="JLQ10" s="41"/>
      <c r="JLR10" s="41"/>
      <c r="JLS10" s="41"/>
      <c r="JLT10" s="41"/>
      <c r="JLU10" s="41"/>
      <c r="JLV10" s="41"/>
      <c r="JLW10" s="41"/>
      <c r="JLX10" s="41"/>
      <c r="JLY10" s="41"/>
      <c r="JLZ10" s="41"/>
      <c r="JMA10" s="41"/>
      <c r="JMB10" s="41"/>
      <c r="JMC10" s="41"/>
      <c r="JMD10" s="41"/>
      <c r="JME10" s="41"/>
      <c r="JMF10" s="41"/>
      <c r="JMG10" s="41"/>
      <c r="JMH10" s="41"/>
      <c r="JMI10" s="41"/>
      <c r="JMJ10" s="41"/>
      <c r="JMK10" s="41"/>
      <c r="JML10" s="41"/>
      <c r="JMM10" s="41"/>
      <c r="JMN10" s="41"/>
      <c r="JMO10" s="41"/>
      <c r="JMP10" s="41"/>
      <c r="JMQ10" s="41"/>
      <c r="JMR10" s="41"/>
      <c r="JMS10" s="41"/>
      <c r="JMT10" s="41"/>
      <c r="JMU10" s="41"/>
      <c r="JMV10" s="41"/>
      <c r="JMW10" s="41"/>
      <c r="JMX10" s="41"/>
      <c r="JMY10" s="41"/>
      <c r="JMZ10" s="41"/>
      <c r="JNA10" s="41"/>
      <c r="JNB10" s="41"/>
      <c r="JNC10" s="41"/>
      <c r="JND10" s="41"/>
      <c r="JNE10" s="41"/>
      <c r="JNF10" s="41"/>
      <c r="JNG10" s="41"/>
      <c r="JNH10" s="41"/>
      <c r="JNI10" s="41"/>
      <c r="JNJ10" s="41"/>
      <c r="JNK10" s="41"/>
      <c r="JNL10" s="41"/>
      <c r="JNM10" s="41"/>
      <c r="JNN10" s="41"/>
      <c r="JNO10" s="41"/>
      <c r="JNP10" s="41"/>
      <c r="JNQ10" s="41"/>
      <c r="JNR10" s="41"/>
      <c r="JNS10" s="41"/>
      <c r="JNT10" s="41"/>
      <c r="JNU10" s="41"/>
      <c r="JNV10" s="41"/>
      <c r="JNW10" s="41"/>
      <c r="JNX10" s="41"/>
      <c r="JNY10" s="41"/>
      <c r="JNZ10" s="41"/>
      <c r="JOA10" s="41"/>
      <c r="JOB10" s="41"/>
      <c r="JOC10" s="41"/>
      <c r="JOD10" s="41"/>
      <c r="JOE10" s="41"/>
      <c r="JOF10" s="41"/>
      <c r="JOG10" s="41"/>
      <c r="JOH10" s="41"/>
      <c r="JOI10" s="41"/>
      <c r="JOJ10" s="41"/>
      <c r="JOK10" s="41"/>
      <c r="JOL10" s="41"/>
      <c r="JOM10" s="41"/>
      <c r="JON10" s="41"/>
      <c r="JOO10" s="41"/>
      <c r="JOP10" s="41"/>
      <c r="JOQ10" s="41"/>
      <c r="JOR10" s="41"/>
      <c r="JOS10" s="41"/>
      <c r="JOT10" s="41"/>
      <c r="JOU10" s="41"/>
      <c r="JOV10" s="41"/>
      <c r="JOW10" s="41"/>
      <c r="JOX10" s="41"/>
      <c r="JOY10" s="41"/>
      <c r="JOZ10" s="41"/>
      <c r="JPA10" s="41"/>
      <c r="JPB10" s="41"/>
      <c r="JPC10" s="41"/>
      <c r="JPD10" s="41"/>
      <c r="JPE10" s="41"/>
      <c r="JPF10" s="41"/>
      <c r="JPG10" s="41"/>
      <c r="JPH10" s="41"/>
      <c r="JPI10" s="41"/>
      <c r="JPJ10" s="41"/>
      <c r="JPK10" s="41"/>
      <c r="JPL10" s="41"/>
      <c r="JPM10" s="41"/>
      <c r="JPN10" s="41"/>
      <c r="JPO10" s="41"/>
      <c r="JPP10" s="41"/>
      <c r="JPQ10" s="41"/>
      <c r="JPR10" s="41"/>
      <c r="JPS10" s="41"/>
      <c r="JPT10" s="41"/>
      <c r="JPU10" s="41"/>
      <c r="JPV10" s="41"/>
      <c r="JPW10" s="41"/>
      <c r="JPX10" s="41"/>
      <c r="JPY10" s="41"/>
      <c r="JPZ10" s="41"/>
      <c r="JQA10" s="41"/>
      <c r="JQB10" s="41"/>
      <c r="JQC10" s="41"/>
      <c r="JQD10" s="41"/>
      <c r="JQE10" s="41"/>
      <c r="JQF10" s="41"/>
      <c r="JQG10" s="41"/>
      <c r="JQH10" s="41"/>
      <c r="JQI10" s="41"/>
      <c r="JQJ10" s="41"/>
      <c r="JQK10" s="41"/>
      <c r="JQL10" s="41"/>
      <c r="JQM10" s="41"/>
      <c r="JQN10" s="41"/>
      <c r="JQO10" s="41"/>
      <c r="JQP10" s="41"/>
      <c r="JQQ10" s="41"/>
      <c r="JQR10" s="41"/>
      <c r="JQS10" s="41"/>
      <c r="JQT10" s="41"/>
      <c r="JQU10" s="41"/>
      <c r="JQV10" s="41"/>
      <c r="JQW10" s="41"/>
      <c r="JQX10" s="41"/>
      <c r="JQY10" s="41"/>
      <c r="JQZ10" s="41"/>
      <c r="JRA10" s="41"/>
      <c r="JRB10" s="41"/>
      <c r="JRC10" s="41"/>
      <c r="JRD10" s="41"/>
      <c r="JRE10" s="41"/>
      <c r="JRF10" s="41"/>
      <c r="JRG10" s="41"/>
      <c r="JRH10" s="41"/>
      <c r="JRI10" s="41"/>
      <c r="JRJ10" s="41"/>
      <c r="JRK10" s="41"/>
      <c r="JRL10" s="41"/>
      <c r="JRM10" s="41"/>
      <c r="JRN10" s="41"/>
      <c r="JRO10" s="41"/>
      <c r="JRP10" s="41"/>
      <c r="JRQ10" s="41"/>
      <c r="JRR10" s="41"/>
      <c r="JRS10" s="41"/>
      <c r="JRT10" s="41"/>
      <c r="JRU10" s="41"/>
      <c r="JRV10" s="41"/>
      <c r="JRW10" s="41"/>
      <c r="JRX10" s="41"/>
      <c r="JRY10" s="41"/>
      <c r="JRZ10" s="41"/>
      <c r="JSA10" s="41"/>
      <c r="JSB10" s="41"/>
      <c r="JSC10" s="41"/>
      <c r="JSD10" s="41"/>
      <c r="JSE10" s="41"/>
      <c r="JSF10" s="41"/>
      <c r="JSG10" s="41"/>
      <c r="JSH10" s="41"/>
      <c r="JSI10" s="41"/>
      <c r="JSJ10" s="41"/>
      <c r="JSK10" s="41"/>
      <c r="JSL10" s="41"/>
      <c r="JSM10" s="41"/>
      <c r="JSN10" s="41"/>
      <c r="JSO10" s="41"/>
      <c r="JSP10" s="41"/>
      <c r="JSQ10" s="41"/>
      <c r="JSR10" s="41"/>
      <c r="JSS10" s="41"/>
      <c r="JST10" s="41"/>
      <c r="JSU10" s="41"/>
      <c r="JSV10" s="41"/>
      <c r="JSW10" s="41"/>
      <c r="JSX10" s="41"/>
      <c r="JSY10" s="41"/>
      <c r="JSZ10" s="41"/>
      <c r="JTA10" s="41"/>
      <c r="JTB10" s="41"/>
      <c r="JTC10" s="41"/>
      <c r="JTD10" s="41"/>
      <c r="JTE10" s="41"/>
      <c r="JTF10" s="41"/>
      <c r="JTG10" s="41"/>
      <c r="JTH10" s="41"/>
      <c r="JTI10" s="41"/>
      <c r="JTJ10" s="41"/>
      <c r="JTK10" s="41"/>
      <c r="JTL10" s="41"/>
      <c r="JTM10" s="41"/>
      <c r="JTN10" s="41"/>
      <c r="JTO10" s="41"/>
      <c r="JTP10" s="41"/>
      <c r="JTQ10" s="41"/>
      <c r="JTR10" s="41"/>
      <c r="JTS10" s="41"/>
      <c r="JTT10" s="41"/>
      <c r="JTU10" s="41"/>
      <c r="JTV10" s="41"/>
      <c r="JTW10" s="41"/>
      <c r="JTX10" s="41"/>
      <c r="JTY10" s="41"/>
      <c r="JTZ10" s="41"/>
      <c r="JUA10" s="41"/>
      <c r="JUB10" s="41"/>
      <c r="JUC10" s="41"/>
      <c r="JUD10" s="41"/>
      <c r="JUE10" s="41"/>
      <c r="JUF10" s="41"/>
      <c r="JUG10" s="41"/>
      <c r="JUH10" s="41"/>
      <c r="JUI10" s="41"/>
      <c r="JUJ10" s="41"/>
      <c r="JUK10" s="41"/>
      <c r="JUL10" s="41"/>
      <c r="JUM10" s="41"/>
      <c r="JUN10" s="41"/>
      <c r="JUO10" s="41"/>
      <c r="JUP10" s="41"/>
      <c r="JUQ10" s="41"/>
      <c r="JUR10" s="41"/>
      <c r="JUS10" s="41"/>
      <c r="JUT10" s="41"/>
      <c r="JUU10" s="41"/>
      <c r="JUV10" s="41"/>
      <c r="JUW10" s="41"/>
      <c r="JUX10" s="41"/>
      <c r="JUY10" s="41"/>
      <c r="JUZ10" s="41"/>
      <c r="JVA10" s="41"/>
      <c r="JVB10" s="41"/>
      <c r="JVC10" s="41"/>
      <c r="JVD10" s="41"/>
      <c r="JVE10" s="41"/>
      <c r="JVF10" s="41"/>
      <c r="JVG10" s="41"/>
      <c r="JVH10" s="41"/>
      <c r="JVI10" s="41"/>
      <c r="JVJ10" s="41"/>
      <c r="JVK10" s="41"/>
      <c r="JVL10" s="41"/>
      <c r="JVM10" s="41"/>
      <c r="JVN10" s="41"/>
      <c r="JVO10" s="41"/>
      <c r="JVP10" s="41"/>
      <c r="JVQ10" s="41"/>
      <c r="JVR10" s="41"/>
      <c r="JVS10" s="41"/>
      <c r="JVT10" s="41"/>
      <c r="JVU10" s="41"/>
      <c r="JVV10" s="41"/>
      <c r="JVW10" s="41"/>
      <c r="JVX10" s="41"/>
      <c r="JVY10" s="41"/>
      <c r="JVZ10" s="41"/>
      <c r="JWA10" s="41"/>
      <c r="JWB10" s="41"/>
      <c r="JWC10" s="41"/>
      <c r="JWD10" s="41"/>
      <c r="JWE10" s="41"/>
      <c r="JWF10" s="41"/>
      <c r="JWG10" s="41"/>
      <c r="JWH10" s="41"/>
      <c r="JWI10" s="41"/>
      <c r="JWJ10" s="41"/>
      <c r="JWK10" s="41"/>
      <c r="JWL10" s="41"/>
      <c r="JWM10" s="41"/>
      <c r="JWN10" s="41"/>
      <c r="JWO10" s="41"/>
      <c r="JWP10" s="41"/>
      <c r="JWQ10" s="41"/>
      <c r="JWR10" s="41"/>
      <c r="JWS10" s="41"/>
      <c r="JWT10" s="41"/>
      <c r="JWU10" s="41"/>
      <c r="JWV10" s="41"/>
      <c r="JWW10" s="41"/>
      <c r="JWX10" s="41"/>
      <c r="JWY10" s="41"/>
      <c r="JWZ10" s="41"/>
      <c r="JXA10" s="41"/>
      <c r="JXB10" s="41"/>
      <c r="JXC10" s="41"/>
      <c r="JXD10" s="41"/>
      <c r="JXE10" s="41"/>
      <c r="JXF10" s="41"/>
      <c r="JXG10" s="41"/>
      <c r="JXH10" s="41"/>
      <c r="JXI10" s="41"/>
      <c r="JXJ10" s="41"/>
      <c r="JXK10" s="41"/>
      <c r="JXL10" s="41"/>
      <c r="JXM10" s="41"/>
      <c r="JXN10" s="41"/>
      <c r="JXO10" s="41"/>
      <c r="JXP10" s="41"/>
      <c r="JXQ10" s="41"/>
      <c r="JXR10" s="41"/>
      <c r="JXS10" s="41"/>
      <c r="JXT10" s="41"/>
      <c r="JXU10" s="41"/>
      <c r="JXV10" s="41"/>
      <c r="JXW10" s="41"/>
      <c r="JXX10" s="41"/>
      <c r="JXY10" s="41"/>
      <c r="JXZ10" s="41"/>
      <c r="JYA10" s="41"/>
      <c r="JYB10" s="41"/>
      <c r="JYC10" s="41"/>
      <c r="JYD10" s="41"/>
      <c r="JYE10" s="41"/>
      <c r="JYF10" s="41"/>
      <c r="JYG10" s="41"/>
      <c r="JYH10" s="41"/>
      <c r="JYI10" s="41"/>
      <c r="JYJ10" s="41"/>
      <c r="JYK10" s="41"/>
      <c r="JYL10" s="41"/>
      <c r="JYM10" s="41"/>
      <c r="JYN10" s="41"/>
      <c r="JYO10" s="41"/>
      <c r="JYP10" s="41"/>
      <c r="JYQ10" s="41"/>
      <c r="JYR10" s="41"/>
      <c r="JYS10" s="41"/>
      <c r="JYT10" s="41"/>
      <c r="JYU10" s="41"/>
      <c r="JYV10" s="41"/>
      <c r="JYW10" s="41"/>
      <c r="JYX10" s="41"/>
      <c r="JYY10" s="41"/>
      <c r="JYZ10" s="41"/>
      <c r="JZA10" s="41"/>
      <c r="JZB10" s="41"/>
      <c r="JZC10" s="41"/>
      <c r="JZD10" s="41"/>
      <c r="JZE10" s="41"/>
      <c r="JZF10" s="41"/>
      <c r="JZG10" s="41"/>
      <c r="JZH10" s="41"/>
      <c r="JZI10" s="41"/>
      <c r="JZJ10" s="41"/>
      <c r="JZK10" s="41"/>
      <c r="JZL10" s="41"/>
      <c r="JZM10" s="41"/>
      <c r="JZN10" s="41"/>
      <c r="JZO10" s="41"/>
      <c r="JZP10" s="41"/>
      <c r="JZQ10" s="41"/>
      <c r="JZR10" s="41"/>
      <c r="JZS10" s="41"/>
      <c r="JZT10" s="41"/>
      <c r="JZU10" s="41"/>
      <c r="JZV10" s="41"/>
      <c r="JZW10" s="41"/>
      <c r="JZX10" s="41"/>
      <c r="JZY10" s="41"/>
      <c r="JZZ10" s="41"/>
      <c r="KAA10" s="41"/>
      <c r="KAB10" s="41"/>
      <c r="KAC10" s="41"/>
      <c r="KAD10" s="41"/>
      <c r="KAE10" s="41"/>
      <c r="KAF10" s="41"/>
      <c r="KAG10" s="41"/>
      <c r="KAH10" s="41"/>
      <c r="KAI10" s="41"/>
      <c r="KAJ10" s="41"/>
      <c r="KAK10" s="41"/>
      <c r="KAL10" s="41"/>
      <c r="KAM10" s="41"/>
      <c r="KAN10" s="41"/>
      <c r="KAO10" s="41"/>
      <c r="KAP10" s="41"/>
      <c r="KAQ10" s="41"/>
      <c r="KAR10" s="41"/>
      <c r="KAS10" s="41"/>
      <c r="KAT10" s="41"/>
      <c r="KAU10" s="41"/>
      <c r="KAV10" s="41"/>
      <c r="KAW10" s="41"/>
      <c r="KAX10" s="41"/>
      <c r="KAY10" s="41"/>
      <c r="KAZ10" s="41"/>
      <c r="KBA10" s="41"/>
      <c r="KBB10" s="41"/>
      <c r="KBC10" s="41"/>
      <c r="KBD10" s="41"/>
      <c r="KBE10" s="41"/>
      <c r="KBF10" s="41"/>
      <c r="KBG10" s="41"/>
      <c r="KBH10" s="41"/>
      <c r="KBI10" s="41"/>
      <c r="KBJ10" s="41"/>
      <c r="KBK10" s="41"/>
      <c r="KBL10" s="41"/>
      <c r="KBM10" s="41"/>
      <c r="KBN10" s="41"/>
      <c r="KBO10" s="41"/>
      <c r="KBP10" s="41"/>
      <c r="KBQ10" s="41"/>
      <c r="KBR10" s="41"/>
      <c r="KBS10" s="41"/>
      <c r="KBT10" s="41"/>
      <c r="KBU10" s="41"/>
      <c r="KBV10" s="41"/>
      <c r="KBW10" s="41"/>
      <c r="KBX10" s="41"/>
      <c r="KBY10" s="41"/>
      <c r="KBZ10" s="41"/>
      <c r="KCA10" s="41"/>
      <c r="KCB10" s="41"/>
      <c r="KCC10" s="41"/>
      <c r="KCD10" s="41"/>
      <c r="KCE10" s="41"/>
      <c r="KCF10" s="41"/>
      <c r="KCG10" s="41"/>
      <c r="KCH10" s="41"/>
      <c r="KCI10" s="41"/>
      <c r="KCJ10" s="41"/>
      <c r="KCK10" s="41"/>
      <c r="KCL10" s="41"/>
      <c r="KCM10" s="41"/>
      <c r="KCN10" s="41"/>
      <c r="KCO10" s="41"/>
      <c r="KCP10" s="41"/>
      <c r="KCQ10" s="41"/>
      <c r="KCR10" s="41"/>
      <c r="KCS10" s="41"/>
      <c r="KCT10" s="41"/>
      <c r="KCU10" s="41"/>
      <c r="KCV10" s="41"/>
      <c r="KCW10" s="41"/>
      <c r="KCX10" s="41"/>
      <c r="KCY10" s="41"/>
      <c r="KCZ10" s="41"/>
      <c r="KDA10" s="41"/>
      <c r="KDB10" s="41"/>
      <c r="KDC10" s="41"/>
      <c r="KDD10" s="41"/>
      <c r="KDE10" s="41"/>
      <c r="KDF10" s="41"/>
      <c r="KDG10" s="41"/>
      <c r="KDH10" s="41"/>
      <c r="KDI10" s="41"/>
      <c r="KDJ10" s="41"/>
      <c r="KDK10" s="41"/>
      <c r="KDL10" s="41"/>
      <c r="KDM10" s="41"/>
      <c r="KDN10" s="41"/>
      <c r="KDO10" s="41"/>
      <c r="KDP10" s="41"/>
      <c r="KDQ10" s="41"/>
      <c r="KDR10" s="41"/>
      <c r="KDS10" s="41"/>
      <c r="KDT10" s="41"/>
      <c r="KDU10" s="41"/>
      <c r="KDV10" s="41"/>
      <c r="KDW10" s="41"/>
      <c r="KDX10" s="41"/>
      <c r="KDY10" s="41"/>
      <c r="KDZ10" s="41"/>
      <c r="KEA10" s="41"/>
      <c r="KEB10" s="41"/>
      <c r="KEC10" s="41"/>
      <c r="KED10" s="41"/>
      <c r="KEE10" s="41"/>
      <c r="KEF10" s="41"/>
      <c r="KEG10" s="41"/>
      <c r="KEH10" s="41"/>
      <c r="KEI10" s="41"/>
      <c r="KEJ10" s="41"/>
      <c r="KEK10" s="41"/>
      <c r="KEL10" s="41"/>
      <c r="KEM10" s="41"/>
      <c r="KEN10" s="41"/>
      <c r="KEO10" s="41"/>
      <c r="KEP10" s="41"/>
      <c r="KEQ10" s="41"/>
      <c r="KER10" s="41"/>
      <c r="KES10" s="41"/>
      <c r="KET10" s="41"/>
      <c r="KEU10" s="41"/>
      <c r="KEV10" s="41"/>
      <c r="KEW10" s="41"/>
      <c r="KEX10" s="41"/>
      <c r="KEY10" s="41"/>
      <c r="KEZ10" s="41"/>
      <c r="KFA10" s="41"/>
      <c r="KFB10" s="41"/>
      <c r="KFC10" s="41"/>
      <c r="KFD10" s="41"/>
      <c r="KFE10" s="41"/>
      <c r="KFF10" s="41"/>
      <c r="KFG10" s="41"/>
      <c r="KFH10" s="41"/>
      <c r="KFI10" s="41"/>
      <c r="KFJ10" s="41"/>
      <c r="KFK10" s="41"/>
      <c r="KFL10" s="41"/>
      <c r="KFM10" s="41"/>
      <c r="KFN10" s="41"/>
      <c r="KFO10" s="41"/>
      <c r="KFP10" s="41"/>
      <c r="KFQ10" s="41"/>
      <c r="KFR10" s="41"/>
      <c r="KFS10" s="41"/>
      <c r="KFT10" s="41"/>
      <c r="KFU10" s="41"/>
      <c r="KFV10" s="41"/>
      <c r="KFW10" s="41"/>
      <c r="KFX10" s="41"/>
      <c r="KFY10" s="41"/>
      <c r="KFZ10" s="41"/>
      <c r="KGA10" s="41"/>
      <c r="KGB10" s="41"/>
      <c r="KGC10" s="41"/>
      <c r="KGD10" s="41"/>
      <c r="KGE10" s="41"/>
      <c r="KGF10" s="41"/>
      <c r="KGG10" s="41"/>
      <c r="KGH10" s="41"/>
      <c r="KGI10" s="41"/>
      <c r="KGJ10" s="41"/>
      <c r="KGK10" s="41"/>
      <c r="KGL10" s="41"/>
      <c r="KGM10" s="41"/>
      <c r="KGN10" s="41"/>
      <c r="KGO10" s="41"/>
      <c r="KGP10" s="41"/>
      <c r="KGQ10" s="41"/>
      <c r="KGR10" s="41"/>
      <c r="KGS10" s="41"/>
      <c r="KGT10" s="41"/>
      <c r="KGU10" s="41"/>
      <c r="KGV10" s="41"/>
      <c r="KGW10" s="41"/>
      <c r="KGX10" s="41"/>
      <c r="KGY10" s="41"/>
      <c r="KGZ10" s="41"/>
      <c r="KHA10" s="41"/>
      <c r="KHB10" s="41"/>
      <c r="KHC10" s="41"/>
      <c r="KHD10" s="41"/>
      <c r="KHE10" s="41"/>
      <c r="KHF10" s="41"/>
      <c r="KHG10" s="41"/>
      <c r="KHH10" s="41"/>
      <c r="KHI10" s="41"/>
      <c r="KHJ10" s="41"/>
      <c r="KHK10" s="41"/>
      <c r="KHL10" s="41"/>
      <c r="KHM10" s="41"/>
      <c r="KHN10" s="41"/>
      <c r="KHO10" s="41"/>
      <c r="KHP10" s="41"/>
      <c r="KHQ10" s="41"/>
      <c r="KHR10" s="41"/>
      <c r="KHS10" s="41"/>
      <c r="KHT10" s="41"/>
      <c r="KHU10" s="41"/>
      <c r="KHV10" s="41"/>
      <c r="KHW10" s="41"/>
      <c r="KHX10" s="41"/>
      <c r="KHY10" s="41"/>
      <c r="KHZ10" s="41"/>
      <c r="KIA10" s="41"/>
      <c r="KIB10" s="41"/>
      <c r="KIC10" s="41"/>
      <c r="KID10" s="41"/>
      <c r="KIE10" s="41"/>
      <c r="KIF10" s="41"/>
      <c r="KIG10" s="41"/>
      <c r="KIH10" s="41"/>
      <c r="KII10" s="41"/>
      <c r="KIJ10" s="41"/>
      <c r="KIK10" s="41"/>
      <c r="KIL10" s="41"/>
      <c r="KIM10" s="41"/>
      <c r="KIN10" s="41"/>
      <c r="KIO10" s="41"/>
      <c r="KIP10" s="41"/>
      <c r="KIQ10" s="41"/>
      <c r="KIR10" s="41"/>
      <c r="KIS10" s="41"/>
      <c r="KIT10" s="41"/>
      <c r="KIU10" s="41"/>
      <c r="KIV10" s="41"/>
      <c r="KIW10" s="41"/>
      <c r="KIX10" s="41"/>
      <c r="KIY10" s="41"/>
      <c r="KIZ10" s="41"/>
      <c r="KJA10" s="41"/>
      <c r="KJB10" s="41"/>
      <c r="KJC10" s="41"/>
      <c r="KJD10" s="41"/>
      <c r="KJE10" s="41"/>
      <c r="KJF10" s="41"/>
      <c r="KJG10" s="41"/>
      <c r="KJH10" s="41"/>
      <c r="KJI10" s="41"/>
      <c r="KJJ10" s="41"/>
      <c r="KJK10" s="41"/>
      <c r="KJL10" s="41"/>
      <c r="KJM10" s="41"/>
      <c r="KJN10" s="41"/>
      <c r="KJO10" s="41"/>
      <c r="KJP10" s="41"/>
      <c r="KJQ10" s="41"/>
      <c r="KJR10" s="41"/>
      <c r="KJS10" s="41"/>
      <c r="KJT10" s="41"/>
      <c r="KJU10" s="41"/>
      <c r="KJV10" s="41"/>
      <c r="KJW10" s="41"/>
      <c r="KJX10" s="41"/>
      <c r="KJY10" s="41"/>
      <c r="KJZ10" s="41"/>
      <c r="KKA10" s="41"/>
      <c r="KKB10" s="41"/>
      <c r="KKC10" s="41"/>
      <c r="KKD10" s="41"/>
      <c r="KKE10" s="41"/>
      <c r="KKF10" s="41"/>
      <c r="KKG10" s="41"/>
      <c r="KKH10" s="41"/>
      <c r="KKI10" s="41"/>
      <c r="KKJ10" s="41"/>
      <c r="KKK10" s="41"/>
      <c r="KKL10" s="41"/>
      <c r="KKM10" s="41"/>
      <c r="KKN10" s="41"/>
      <c r="KKO10" s="41"/>
      <c r="KKP10" s="41"/>
      <c r="KKQ10" s="41"/>
      <c r="KKR10" s="41"/>
      <c r="KKS10" s="41"/>
      <c r="KKT10" s="41"/>
      <c r="KKU10" s="41"/>
      <c r="KKV10" s="41"/>
      <c r="KKW10" s="41"/>
      <c r="KKX10" s="41"/>
      <c r="KKY10" s="41"/>
      <c r="KKZ10" s="41"/>
      <c r="KLA10" s="41"/>
      <c r="KLB10" s="41"/>
      <c r="KLC10" s="41"/>
      <c r="KLD10" s="41"/>
      <c r="KLE10" s="41"/>
      <c r="KLF10" s="41"/>
      <c r="KLG10" s="41"/>
      <c r="KLH10" s="41"/>
      <c r="KLI10" s="41"/>
      <c r="KLJ10" s="41"/>
      <c r="KLK10" s="41"/>
      <c r="KLL10" s="41"/>
      <c r="KLM10" s="41"/>
      <c r="KLN10" s="41"/>
      <c r="KLO10" s="41"/>
      <c r="KLP10" s="41"/>
      <c r="KLQ10" s="41"/>
      <c r="KLR10" s="41"/>
      <c r="KLS10" s="41"/>
      <c r="KLT10" s="41"/>
      <c r="KLU10" s="41"/>
      <c r="KLV10" s="41"/>
      <c r="KLW10" s="41"/>
      <c r="KLX10" s="41"/>
      <c r="KLY10" s="41"/>
      <c r="KLZ10" s="41"/>
      <c r="KMA10" s="41"/>
      <c r="KMB10" s="41"/>
      <c r="KMC10" s="41"/>
      <c r="KMD10" s="41"/>
      <c r="KME10" s="41"/>
      <c r="KMF10" s="41"/>
      <c r="KMG10" s="41"/>
      <c r="KMH10" s="41"/>
      <c r="KMI10" s="41"/>
      <c r="KMJ10" s="41"/>
      <c r="KMK10" s="41"/>
      <c r="KML10" s="41"/>
      <c r="KMM10" s="41"/>
      <c r="KMN10" s="41"/>
      <c r="KMO10" s="41"/>
      <c r="KMP10" s="41"/>
      <c r="KMQ10" s="41"/>
      <c r="KMR10" s="41"/>
      <c r="KMS10" s="41"/>
      <c r="KMT10" s="41"/>
      <c r="KMU10" s="41"/>
      <c r="KMV10" s="41"/>
      <c r="KMW10" s="41"/>
      <c r="KMX10" s="41"/>
      <c r="KMY10" s="41"/>
      <c r="KMZ10" s="41"/>
      <c r="KNA10" s="41"/>
      <c r="KNB10" s="41"/>
      <c r="KNC10" s="41"/>
      <c r="KND10" s="41"/>
      <c r="KNE10" s="41"/>
      <c r="KNF10" s="41"/>
      <c r="KNG10" s="41"/>
      <c r="KNH10" s="41"/>
      <c r="KNI10" s="41"/>
      <c r="KNJ10" s="41"/>
      <c r="KNK10" s="41"/>
      <c r="KNL10" s="41"/>
      <c r="KNM10" s="41"/>
      <c r="KNN10" s="41"/>
      <c r="KNO10" s="41"/>
      <c r="KNP10" s="41"/>
      <c r="KNQ10" s="41"/>
      <c r="KNR10" s="41"/>
      <c r="KNS10" s="41"/>
      <c r="KNT10" s="41"/>
      <c r="KNU10" s="41"/>
      <c r="KNV10" s="41"/>
      <c r="KNW10" s="41"/>
      <c r="KNX10" s="41"/>
      <c r="KNY10" s="41"/>
      <c r="KNZ10" s="41"/>
      <c r="KOA10" s="41"/>
      <c r="KOB10" s="41"/>
      <c r="KOC10" s="41"/>
      <c r="KOD10" s="41"/>
      <c r="KOE10" s="41"/>
      <c r="KOF10" s="41"/>
      <c r="KOG10" s="41"/>
      <c r="KOH10" s="41"/>
      <c r="KOI10" s="41"/>
      <c r="KOJ10" s="41"/>
      <c r="KOK10" s="41"/>
      <c r="KOL10" s="41"/>
      <c r="KOM10" s="41"/>
      <c r="KON10" s="41"/>
      <c r="KOO10" s="41"/>
      <c r="KOP10" s="41"/>
      <c r="KOQ10" s="41"/>
      <c r="KOR10" s="41"/>
      <c r="KOS10" s="41"/>
      <c r="KOT10" s="41"/>
      <c r="KOU10" s="41"/>
      <c r="KOV10" s="41"/>
      <c r="KOW10" s="41"/>
      <c r="KOX10" s="41"/>
      <c r="KOY10" s="41"/>
      <c r="KOZ10" s="41"/>
      <c r="KPA10" s="41"/>
      <c r="KPB10" s="41"/>
      <c r="KPC10" s="41"/>
      <c r="KPD10" s="41"/>
      <c r="KPE10" s="41"/>
      <c r="KPF10" s="41"/>
      <c r="KPG10" s="41"/>
      <c r="KPH10" s="41"/>
      <c r="KPI10" s="41"/>
      <c r="KPJ10" s="41"/>
      <c r="KPK10" s="41"/>
      <c r="KPL10" s="41"/>
      <c r="KPM10" s="41"/>
      <c r="KPN10" s="41"/>
      <c r="KPO10" s="41"/>
      <c r="KPP10" s="41"/>
      <c r="KPQ10" s="41"/>
      <c r="KPR10" s="41"/>
      <c r="KPS10" s="41"/>
      <c r="KPT10" s="41"/>
      <c r="KPU10" s="41"/>
      <c r="KPV10" s="41"/>
      <c r="KPW10" s="41"/>
      <c r="KPX10" s="41"/>
      <c r="KPY10" s="41"/>
      <c r="KPZ10" s="41"/>
      <c r="KQA10" s="41"/>
      <c r="KQB10" s="41"/>
      <c r="KQC10" s="41"/>
      <c r="KQD10" s="41"/>
      <c r="KQE10" s="41"/>
      <c r="KQF10" s="41"/>
      <c r="KQG10" s="41"/>
      <c r="KQH10" s="41"/>
      <c r="KQI10" s="41"/>
      <c r="KQJ10" s="41"/>
      <c r="KQK10" s="41"/>
      <c r="KQL10" s="41"/>
      <c r="KQM10" s="41"/>
      <c r="KQN10" s="41"/>
      <c r="KQO10" s="41"/>
      <c r="KQP10" s="41"/>
      <c r="KQQ10" s="41"/>
      <c r="KQR10" s="41"/>
      <c r="KQS10" s="41"/>
      <c r="KQT10" s="41"/>
      <c r="KQU10" s="41"/>
      <c r="KQV10" s="41"/>
      <c r="KQW10" s="41"/>
      <c r="KQX10" s="41"/>
      <c r="KQY10" s="41"/>
      <c r="KQZ10" s="41"/>
      <c r="KRA10" s="41"/>
      <c r="KRB10" s="41"/>
      <c r="KRC10" s="41"/>
      <c r="KRD10" s="41"/>
      <c r="KRE10" s="41"/>
      <c r="KRF10" s="41"/>
      <c r="KRG10" s="41"/>
      <c r="KRH10" s="41"/>
      <c r="KRI10" s="41"/>
      <c r="KRJ10" s="41"/>
      <c r="KRK10" s="41"/>
      <c r="KRL10" s="41"/>
      <c r="KRM10" s="41"/>
      <c r="KRN10" s="41"/>
      <c r="KRO10" s="41"/>
      <c r="KRP10" s="41"/>
      <c r="KRQ10" s="41"/>
      <c r="KRR10" s="41"/>
      <c r="KRS10" s="41"/>
      <c r="KRT10" s="41"/>
      <c r="KRU10" s="41"/>
      <c r="KRV10" s="41"/>
      <c r="KRW10" s="41"/>
      <c r="KRX10" s="41"/>
      <c r="KRY10" s="41"/>
      <c r="KRZ10" s="41"/>
      <c r="KSA10" s="41"/>
      <c r="KSB10" s="41"/>
      <c r="KSC10" s="41"/>
      <c r="KSD10" s="41"/>
      <c r="KSE10" s="41"/>
      <c r="KSF10" s="41"/>
      <c r="KSG10" s="41"/>
      <c r="KSH10" s="41"/>
      <c r="KSI10" s="41"/>
      <c r="KSJ10" s="41"/>
      <c r="KSK10" s="41"/>
      <c r="KSL10" s="41"/>
      <c r="KSM10" s="41"/>
      <c r="KSN10" s="41"/>
      <c r="KSO10" s="41"/>
      <c r="KSP10" s="41"/>
      <c r="KSQ10" s="41"/>
      <c r="KSR10" s="41"/>
      <c r="KSS10" s="41"/>
      <c r="KST10" s="41"/>
      <c r="KSU10" s="41"/>
      <c r="KSV10" s="41"/>
      <c r="KSW10" s="41"/>
      <c r="KSX10" s="41"/>
      <c r="KSY10" s="41"/>
      <c r="KSZ10" s="41"/>
      <c r="KTA10" s="41"/>
      <c r="KTB10" s="41"/>
      <c r="KTC10" s="41"/>
      <c r="KTD10" s="41"/>
      <c r="KTE10" s="41"/>
      <c r="KTF10" s="41"/>
      <c r="KTG10" s="41"/>
      <c r="KTH10" s="41"/>
      <c r="KTI10" s="41"/>
      <c r="KTJ10" s="41"/>
      <c r="KTK10" s="41"/>
      <c r="KTL10" s="41"/>
      <c r="KTM10" s="41"/>
      <c r="KTN10" s="41"/>
      <c r="KTO10" s="41"/>
      <c r="KTP10" s="41"/>
      <c r="KTQ10" s="41"/>
      <c r="KTR10" s="41"/>
      <c r="KTS10" s="41"/>
      <c r="KTT10" s="41"/>
      <c r="KTU10" s="41"/>
      <c r="KTV10" s="41"/>
      <c r="KTW10" s="41"/>
      <c r="KTX10" s="41"/>
      <c r="KTY10" s="41"/>
      <c r="KTZ10" s="41"/>
      <c r="KUA10" s="41"/>
      <c r="KUB10" s="41"/>
      <c r="KUC10" s="41"/>
      <c r="KUD10" s="41"/>
      <c r="KUE10" s="41"/>
      <c r="KUF10" s="41"/>
      <c r="KUG10" s="41"/>
      <c r="KUH10" s="41"/>
      <c r="KUI10" s="41"/>
      <c r="KUJ10" s="41"/>
      <c r="KUK10" s="41"/>
      <c r="KUL10" s="41"/>
      <c r="KUM10" s="41"/>
      <c r="KUN10" s="41"/>
      <c r="KUO10" s="41"/>
      <c r="KUP10" s="41"/>
      <c r="KUQ10" s="41"/>
      <c r="KUR10" s="41"/>
      <c r="KUS10" s="41"/>
      <c r="KUT10" s="41"/>
      <c r="KUU10" s="41"/>
      <c r="KUV10" s="41"/>
      <c r="KUW10" s="41"/>
      <c r="KUX10" s="41"/>
      <c r="KUY10" s="41"/>
      <c r="KUZ10" s="41"/>
      <c r="KVA10" s="41"/>
      <c r="KVB10" s="41"/>
      <c r="KVC10" s="41"/>
      <c r="KVD10" s="41"/>
      <c r="KVE10" s="41"/>
      <c r="KVF10" s="41"/>
      <c r="KVG10" s="41"/>
      <c r="KVH10" s="41"/>
      <c r="KVI10" s="41"/>
      <c r="KVJ10" s="41"/>
      <c r="KVK10" s="41"/>
      <c r="KVL10" s="41"/>
      <c r="KVM10" s="41"/>
      <c r="KVN10" s="41"/>
      <c r="KVO10" s="41"/>
      <c r="KVP10" s="41"/>
      <c r="KVQ10" s="41"/>
      <c r="KVR10" s="41"/>
      <c r="KVS10" s="41"/>
      <c r="KVT10" s="41"/>
      <c r="KVU10" s="41"/>
      <c r="KVV10" s="41"/>
      <c r="KVW10" s="41"/>
      <c r="KVX10" s="41"/>
      <c r="KVY10" s="41"/>
      <c r="KVZ10" s="41"/>
      <c r="KWA10" s="41"/>
      <c r="KWB10" s="41"/>
      <c r="KWC10" s="41"/>
      <c r="KWD10" s="41"/>
      <c r="KWE10" s="41"/>
      <c r="KWF10" s="41"/>
      <c r="KWG10" s="41"/>
      <c r="KWH10" s="41"/>
      <c r="KWI10" s="41"/>
      <c r="KWJ10" s="41"/>
      <c r="KWK10" s="41"/>
      <c r="KWL10" s="41"/>
      <c r="KWM10" s="41"/>
      <c r="KWN10" s="41"/>
      <c r="KWO10" s="41"/>
      <c r="KWP10" s="41"/>
      <c r="KWQ10" s="41"/>
      <c r="KWR10" s="41"/>
      <c r="KWS10" s="41"/>
      <c r="KWT10" s="41"/>
      <c r="KWU10" s="41"/>
      <c r="KWV10" s="41"/>
      <c r="KWW10" s="41"/>
      <c r="KWX10" s="41"/>
      <c r="KWY10" s="41"/>
      <c r="KWZ10" s="41"/>
      <c r="KXA10" s="41"/>
      <c r="KXB10" s="41"/>
      <c r="KXC10" s="41"/>
      <c r="KXD10" s="41"/>
      <c r="KXE10" s="41"/>
      <c r="KXF10" s="41"/>
      <c r="KXG10" s="41"/>
      <c r="KXH10" s="41"/>
      <c r="KXI10" s="41"/>
      <c r="KXJ10" s="41"/>
      <c r="KXK10" s="41"/>
      <c r="KXL10" s="41"/>
      <c r="KXM10" s="41"/>
      <c r="KXN10" s="41"/>
      <c r="KXO10" s="41"/>
      <c r="KXP10" s="41"/>
      <c r="KXQ10" s="41"/>
      <c r="KXR10" s="41"/>
      <c r="KXS10" s="41"/>
      <c r="KXT10" s="41"/>
      <c r="KXU10" s="41"/>
      <c r="KXV10" s="41"/>
      <c r="KXW10" s="41"/>
      <c r="KXX10" s="41"/>
      <c r="KXY10" s="41"/>
      <c r="KXZ10" s="41"/>
      <c r="KYA10" s="41"/>
      <c r="KYB10" s="41"/>
      <c r="KYC10" s="41"/>
      <c r="KYD10" s="41"/>
      <c r="KYE10" s="41"/>
      <c r="KYF10" s="41"/>
      <c r="KYG10" s="41"/>
      <c r="KYH10" s="41"/>
      <c r="KYI10" s="41"/>
      <c r="KYJ10" s="41"/>
      <c r="KYK10" s="41"/>
      <c r="KYL10" s="41"/>
      <c r="KYM10" s="41"/>
      <c r="KYN10" s="41"/>
      <c r="KYO10" s="41"/>
      <c r="KYP10" s="41"/>
      <c r="KYQ10" s="41"/>
      <c r="KYR10" s="41"/>
      <c r="KYS10" s="41"/>
      <c r="KYT10" s="41"/>
      <c r="KYU10" s="41"/>
      <c r="KYV10" s="41"/>
      <c r="KYW10" s="41"/>
      <c r="KYX10" s="41"/>
      <c r="KYY10" s="41"/>
      <c r="KYZ10" s="41"/>
      <c r="KZA10" s="41"/>
      <c r="KZB10" s="41"/>
      <c r="KZC10" s="41"/>
      <c r="KZD10" s="41"/>
      <c r="KZE10" s="41"/>
      <c r="KZF10" s="41"/>
      <c r="KZG10" s="41"/>
      <c r="KZH10" s="41"/>
      <c r="KZI10" s="41"/>
      <c r="KZJ10" s="41"/>
      <c r="KZK10" s="41"/>
      <c r="KZL10" s="41"/>
      <c r="KZM10" s="41"/>
      <c r="KZN10" s="41"/>
      <c r="KZO10" s="41"/>
      <c r="KZP10" s="41"/>
      <c r="KZQ10" s="41"/>
      <c r="KZR10" s="41"/>
      <c r="KZS10" s="41"/>
      <c r="KZT10" s="41"/>
      <c r="KZU10" s="41"/>
      <c r="KZV10" s="41"/>
      <c r="KZW10" s="41"/>
      <c r="KZX10" s="41"/>
      <c r="KZY10" s="41"/>
      <c r="KZZ10" s="41"/>
      <c r="LAA10" s="41"/>
      <c r="LAB10" s="41"/>
      <c r="LAC10" s="41"/>
      <c r="LAD10" s="41"/>
      <c r="LAE10" s="41"/>
      <c r="LAF10" s="41"/>
      <c r="LAG10" s="41"/>
      <c r="LAH10" s="41"/>
      <c r="LAI10" s="41"/>
      <c r="LAJ10" s="41"/>
      <c r="LAK10" s="41"/>
      <c r="LAL10" s="41"/>
      <c r="LAM10" s="41"/>
      <c r="LAN10" s="41"/>
      <c r="LAO10" s="41"/>
      <c r="LAP10" s="41"/>
      <c r="LAQ10" s="41"/>
      <c r="LAR10" s="41"/>
      <c r="LAS10" s="41"/>
      <c r="LAT10" s="41"/>
      <c r="LAU10" s="41"/>
      <c r="LAV10" s="41"/>
      <c r="LAW10" s="41"/>
      <c r="LAX10" s="41"/>
      <c r="LAY10" s="41"/>
      <c r="LAZ10" s="41"/>
      <c r="LBA10" s="41"/>
      <c r="LBB10" s="41"/>
      <c r="LBC10" s="41"/>
      <c r="LBD10" s="41"/>
      <c r="LBE10" s="41"/>
      <c r="LBF10" s="41"/>
      <c r="LBG10" s="41"/>
      <c r="LBH10" s="41"/>
      <c r="LBI10" s="41"/>
      <c r="LBJ10" s="41"/>
      <c r="LBK10" s="41"/>
      <c r="LBL10" s="41"/>
      <c r="LBM10" s="41"/>
      <c r="LBN10" s="41"/>
      <c r="LBO10" s="41"/>
      <c r="LBP10" s="41"/>
      <c r="LBQ10" s="41"/>
      <c r="LBR10" s="41"/>
      <c r="LBS10" s="41"/>
      <c r="LBT10" s="41"/>
      <c r="LBU10" s="41"/>
      <c r="LBV10" s="41"/>
      <c r="LBW10" s="41"/>
      <c r="LBX10" s="41"/>
      <c r="LBY10" s="41"/>
      <c r="LBZ10" s="41"/>
      <c r="LCA10" s="41"/>
      <c r="LCB10" s="41"/>
      <c r="LCC10" s="41"/>
      <c r="LCD10" s="41"/>
      <c r="LCE10" s="41"/>
      <c r="LCF10" s="41"/>
      <c r="LCG10" s="41"/>
      <c r="LCH10" s="41"/>
      <c r="LCI10" s="41"/>
      <c r="LCJ10" s="41"/>
      <c r="LCK10" s="41"/>
      <c r="LCL10" s="41"/>
      <c r="LCM10" s="41"/>
      <c r="LCN10" s="41"/>
      <c r="LCO10" s="41"/>
      <c r="LCP10" s="41"/>
      <c r="LCQ10" s="41"/>
      <c r="LCR10" s="41"/>
      <c r="LCS10" s="41"/>
      <c r="LCT10" s="41"/>
      <c r="LCU10" s="41"/>
      <c r="LCV10" s="41"/>
      <c r="LCW10" s="41"/>
      <c r="LCX10" s="41"/>
      <c r="LCY10" s="41"/>
      <c r="LCZ10" s="41"/>
      <c r="LDA10" s="41"/>
      <c r="LDB10" s="41"/>
      <c r="LDC10" s="41"/>
      <c r="LDD10" s="41"/>
      <c r="LDE10" s="41"/>
      <c r="LDF10" s="41"/>
      <c r="LDG10" s="41"/>
      <c r="LDH10" s="41"/>
      <c r="LDI10" s="41"/>
      <c r="LDJ10" s="41"/>
      <c r="LDK10" s="41"/>
      <c r="LDL10" s="41"/>
      <c r="LDM10" s="41"/>
      <c r="LDN10" s="41"/>
      <c r="LDO10" s="41"/>
      <c r="LDP10" s="41"/>
      <c r="LDQ10" s="41"/>
      <c r="LDR10" s="41"/>
      <c r="LDS10" s="41"/>
      <c r="LDT10" s="41"/>
      <c r="LDU10" s="41"/>
      <c r="LDV10" s="41"/>
      <c r="LDW10" s="41"/>
      <c r="LDX10" s="41"/>
      <c r="LDY10" s="41"/>
      <c r="LDZ10" s="41"/>
      <c r="LEA10" s="41"/>
      <c r="LEB10" s="41"/>
      <c r="LEC10" s="41"/>
      <c r="LED10" s="41"/>
      <c r="LEE10" s="41"/>
      <c r="LEF10" s="41"/>
      <c r="LEG10" s="41"/>
      <c r="LEH10" s="41"/>
      <c r="LEI10" s="41"/>
      <c r="LEJ10" s="41"/>
      <c r="LEK10" s="41"/>
      <c r="LEL10" s="41"/>
      <c r="LEM10" s="41"/>
      <c r="LEN10" s="41"/>
      <c r="LEO10" s="41"/>
      <c r="LEP10" s="41"/>
      <c r="LEQ10" s="41"/>
      <c r="LER10" s="41"/>
      <c r="LES10" s="41"/>
      <c r="LET10" s="41"/>
      <c r="LEU10" s="41"/>
      <c r="LEV10" s="41"/>
      <c r="LEW10" s="41"/>
      <c r="LEX10" s="41"/>
      <c r="LEY10" s="41"/>
      <c r="LEZ10" s="41"/>
      <c r="LFA10" s="41"/>
      <c r="LFB10" s="41"/>
      <c r="LFC10" s="41"/>
      <c r="LFD10" s="41"/>
      <c r="LFE10" s="41"/>
      <c r="LFF10" s="41"/>
      <c r="LFG10" s="41"/>
      <c r="LFH10" s="41"/>
      <c r="LFI10" s="41"/>
      <c r="LFJ10" s="41"/>
      <c r="LFK10" s="41"/>
      <c r="LFL10" s="41"/>
      <c r="LFM10" s="41"/>
      <c r="LFN10" s="41"/>
      <c r="LFO10" s="41"/>
      <c r="LFP10" s="41"/>
      <c r="LFQ10" s="41"/>
      <c r="LFR10" s="41"/>
      <c r="LFS10" s="41"/>
      <c r="LFT10" s="41"/>
      <c r="LFU10" s="41"/>
      <c r="LFV10" s="41"/>
      <c r="LFW10" s="41"/>
      <c r="LFX10" s="41"/>
      <c r="LFY10" s="41"/>
      <c r="LFZ10" s="41"/>
      <c r="LGA10" s="41"/>
      <c r="LGB10" s="41"/>
      <c r="LGC10" s="41"/>
      <c r="LGD10" s="41"/>
      <c r="LGE10" s="41"/>
      <c r="LGF10" s="41"/>
      <c r="LGG10" s="41"/>
      <c r="LGH10" s="41"/>
      <c r="LGI10" s="41"/>
      <c r="LGJ10" s="41"/>
      <c r="LGK10" s="41"/>
      <c r="LGL10" s="41"/>
      <c r="LGM10" s="41"/>
      <c r="LGN10" s="41"/>
      <c r="LGO10" s="41"/>
      <c r="LGP10" s="41"/>
      <c r="LGQ10" s="41"/>
      <c r="LGR10" s="41"/>
      <c r="LGS10" s="41"/>
      <c r="LGT10" s="41"/>
      <c r="LGU10" s="41"/>
      <c r="LGV10" s="41"/>
      <c r="LGW10" s="41"/>
      <c r="LGX10" s="41"/>
      <c r="LGY10" s="41"/>
      <c r="LGZ10" s="41"/>
      <c r="LHA10" s="41"/>
      <c r="LHB10" s="41"/>
      <c r="LHC10" s="41"/>
      <c r="LHD10" s="41"/>
      <c r="LHE10" s="41"/>
      <c r="LHF10" s="41"/>
      <c r="LHG10" s="41"/>
      <c r="LHH10" s="41"/>
      <c r="LHI10" s="41"/>
      <c r="LHJ10" s="41"/>
      <c r="LHK10" s="41"/>
      <c r="LHL10" s="41"/>
      <c r="LHM10" s="41"/>
      <c r="LHN10" s="41"/>
      <c r="LHO10" s="41"/>
      <c r="LHP10" s="41"/>
      <c r="LHQ10" s="41"/>
      <c r="LHR10" s="41"/>
      <c r="LHS10" s="41"/>
      <c r="LHT10" s="41"/>
      <c r="LHU10" s="41"/>
      <c r="LHV10" s="41"/>
      <c r="LHW10" s="41"/>
      <c r="LHX10" s="41"/>
      <c r="LHY10" s="41"/>
      <c r="LHZ10" s="41"/>
      <c r="LIA10" s="41"/>
      <c r="LIB10" s="41"/>
      <c r="LIC10" s="41"/>
      <c r="LID10" s="41"/>
      <c r="LIE10" s="41"/>
      <c r="LIF10" s="41"/>
      <c r="LIG10" s="41"/>
      <c r="LIH10" s="41"/>
      <c r="LII10" s="41"/>
      <c r="LIJ10" s="41"/>
      <c r="LIK10" s="41"/>
      <c r="LIL10" s="41"/>
      <c r="LIM10" s="41"/>
      <c r="LIN10" s="41"/>
      <c r="LIO10" s="41"/>
      <c r="LIP10" s="41"/>
      <c r="LIQ10" s="41"/>
      <c r="LIR10" s="41"/>
      <c r="LIS10" s="41"/>
      <c r="LIT10" s="41"/>
      <c r="LIU10" s="41"/>
      <c r="LIV10" s="41"/>
      <c r="LIW10" s="41"/>
      <c r="LIX10" s="41"/>
      <c r="LIY10" s="41"/>
      <c r="LIZ10" s="41"/>
      <c r="LJA10" s="41"/>
      <c r="LJB10" s="41"/>
      <c r="LJC10" s="41"/>
      <c r="LJD10" s="41"/>
      <c r="LJE10" s="41"/>
      <c r="LJF10" s="41"/>
      <c r="LJG10" s="41"/>
      <c r="LJH10" s="41"/>
      <c r="LJI10" s="41"/>
      <c r="LJJ10" s="41"/>
      <c r="LJK10" s="41"/>
      <c r="LJL10" s="41"/>
      <c r="LJM10" s="41"/>
      <c r="LJN10" s="41"/>
      <c r="LJO10" s="41"/>
      <c r="LJP10" s="41"/>
      <c r="LJQ10" s="41"/>
      <c r="LJR10" s="41"/>
      <c r="LJS10" s="41"/>
      <c r="LJT10" s="41"/>
      <c r="LJU10" s="41"/>
      <c r="LJV10" s="41"/>
      <c r="LJW10" s="41"/>
      <c r="LJX10" s="41"/>
      <c r="LJY10" s="41"/>
      <c r="LJZ10" s="41"/>
      <c r="LKA10" s="41"/>
      <c r="LKB10" s="41"/>
      <c r="LKC10" s="41"/>
      <c r="LKD10" s="41"/>
      <c r="LKE10" s="41"/>
      <c r="LKF10" s="41"/>
      <c r="LKG10" s="41"/>
      <c r="LKH10" s="41"/>
      <c r="LKI10" s="41"/>
      <c r="LKJ10" s="41"/>
      <c r="LKK10" s="41"/>
      <c r="LKL10" s="41"/>
      <c r="LKM10" s="41"/>
      <c r="LKN10" s="41"/>
      <c r="LKO10" s="41"/>
      <c r="LKP10" s="41"/>
      <c r="LKQ10" s="41"/>
      <c r="LKR10" s="41"/>
      <c r="LKS10" s="41"/>
      <c r="LKT10" s="41"/>
      <c r="LKU10" s="41"/>
      <c r="LKV10" s="41"/>
      <c r="LKW10" s="41"/>
      <c r="LKX10" s="41"/>
      <c r="LKY10" s="41"/>
      <c r="LKZ10" s="41"/>
      <c r="LLA10" s="41"/>
      <c r="LLB10" s="41"/>
      <c r="LLC10" s="41"/>
      <c r="LLD10" s="41"/>
      <c r="LLE10" s="41"/>
      <c r="LLF10" s="41"/>
      <c r="LLG10" s="41"/>
      <c r="LLH10" s="41"/>
      <c r="LLI10" s="41"/>
      <c r="LLJ10" s="41"/>
      <c r="LLK10" s="41"/>
      <c r="LLL10" s="41"/>
      <c r="LLM10" s="41"/>
      <c r="LLN10" s="41"/>
      <c r="LLO10" s="41"/>
      <c r="LLP10" s="41"/>
      <c r="LLQ10" s="41"/>
      <c r="LLR10" s="41"/>
      <c r="LLS10" s="41"/>
      <c r="LLT10" s="41"/>
      <c r="LLU10" s="41"/>
      <c r="LLV10" s="41"/>
      <c r="LLW10" s="41"/>
      <c r="LLX10" s="41"/>
      <c r="LLY10" s="41"/>
      <c r="LLZ10" s="41"/>
      <c r="LMA10" s="41"/>
      <c r="LMB10" s="41"/>
      <c r="LMC10" s="41"/>
      <c r="LMD10" s="41"/>
      <c r="LME10" s="41"/>
      <c r="LMF10" s="41"/>
      <c r="LMG10" s="41"/>
      <c r="LMH10" s="41"/>
      <c r="LMI10" s="41"/>
      <c r="LMJ10" s="41"/>
      <c r="LMK10" s="41"/>
      <c r="LML10" s="41"/>
      <c r="LMM10" s="41"/>
      <c r="LMN10" s="41"/>
      <c r="LMO10" s="41"/>
      <c r="LMP10" s="41"/>
      <c r="LMQ10" s="41"/>
      <c r="LMR10" s="41"/>
      <c r="LMS10" s="41"/>
      <c r="LMT10" s="41"/>
      <c r="LMU10" s="41"/>
      <c r="LMV10" s="41"/>
      <c r="LMW10" s="41"/>
      <c r="LMX10" s="41"/>
      <c r="LMY10" s="41"/>
      <c r="LMZ10" s="41"/>
      <c r="LNA10" s="41"/>
      <c r="LNB10" s="41"/>
      <c r="LNC10" s="41"/>
      <c r="LND10" s="41"/>
      <c r="LNE10" s="41"/>
      <c r="LNF10" s="41"/>
      <c r="LNG10" s="41"/>
      <c r="LNH10" s="41"/>
      <c r="LNI10" s="41"/>
      <c r="LNJ10" s="41"/>
      <c r="LNK10" s="41"/>
      <c r="LNL10" s="41"/>
      <c r="LNM10" s="41"/>
      <c r="LNN10" s="41"/>
      <c r="LNO10" s="41"/>
      <c r="LNP10" s="41"/>
      <c r="LNQ10" s="41"/>
      <c r="LNR10" s="41"/>
      <c r="LNS10" s="41"/>
      <c r="LNT10" s="41"/>
      <c r="LNU10" s="41"/>
      <c r="LNV10" s="41"/>
      <c r="LNW10" s="41"/>
      <c r="LNX10" s="41"/>
      <c r="LNY10" s="41"/>
      <c r="LNZ10" s="41"/>
      <c r="LOA10" s="41"/>
      <c r="LOB10" s="41"/>
      <c r="LOC10" s="41"/>
      <c r="LOD10" s="41"/>
      <c r="LOE10" s="41"/>
      <c r="LOF10" s="41"/>
      <c r="LOG10" s="41"/>
      <c r="LOH10" s="41"/>
      <c r="LOI10" s="41"/>
      <c r="LOJ10" s="41"/>
      <c r="LOK10" s="41"/>
      <c r="LOL10" s="41"/>
      <c r="LOM10" s="41"/>
      <c r="LON10" s="41"/>
      <c r="LOO10" s="41"/>
      <c r="LOP10" s="41"/>
      <c r="LOQ10" s="41"/>
      <c r="LOR10" s="41"/>
      <c r="LOS10" s="41"/>
      <c r="LOT10" s="41"/>
      <c r="LOU10" s="41"/>
      <c r="LOV10" s="41"/>
      <c r="LOW10" s="41"/>
      <c r="LOX10" s="41"/>
      <c r="LOY10" s="41"/>
      <c r="LOZ10" s="41"/>
      <c r="LPA10" s="41"/>
      <c r="LPB10" s="41"/>
      <c r="LPC10" s="41"/>
      <c r="LPD10" s="41"/>
      <c r="LPE10" s="41"/>
      <c r="LPF10" s="41"/>
      <c r="LPG10" s="41"/>
      <c r="LPH10" s="41"/>
      <c r="LPI10" s="41"/>
      <c r="LPJ10" s="41"/>
      <c r="LPK10" s="41"/>
      <c r="LPL10" s="41"/>
      <c r="LPM10" s="41"/>
      <c r="LPN10" s="41"/>
      <c r="LPO10" s="41"/>
      <c r="LPP10" s="41"/>
      <c r="LPQ10" s="41"/>
      <c r="LPR10" s="41"/>
      <c r="LPS10" s="41"/>
      <c r="LPT10" s="41"/>
      <c r="LPU10" s="41"/>
      <c r="LPV10" s="41"/>
      <c r="LPW10" s="41"/>
      <c r="LPX10" s="41"/>
      <c r="LPY10" s="41"/>
      <c r="LPZ10" s="41"/>
      <c r="LQA10" s="41"/>
      <c r="LQB10" s="41"/>
      <c r="LQC10" s="41"/>
      <c r="LQD10" s="41"/>
      <c r="LQE10" s="41"/>
      <c r="LQF10" s="41"/>
      <c r="LQG10" s="41"/>
      <c r="LQH10" s="41"/>
      <c r="LQI10" s="41"/>
      <c r="LQJ10" s="41"/>
      <c r="LQK10" s="41"/>
      <c r="LQL10" s="41"/>
      <c r="LQM10" s="41"/>
      <c r="LQN10" s="41"/>
      <c r="LQO10" s="41"/>
      <c r="LQP10" s="41"/>
      <c r="LQQ10" s="41"/>
      <c r="LQR10" s="41"/>
      <c r="LQS10" s="41"/>
      <c r="LQT10" s="41"/>
      <c r="LQU10" s="41"/>
      <c r="LQV10" s="41"/>
      <c r="LQW10" s="41"/>
      <c r="LQX10" s="41"/>
      <c r="LQY10" s="41"/>
      <c r="LQZ10" s="41"/>
      <c r="LRA10" s="41"/>
      <c r="LRB10" s="41"/>
      <c r="LRC10" s="41"/>
      <c r="LRD10" s="41"/>
      <c r="LRE10" s="41"/>
      <c r="LRF10" s="41"/>
      <c r="LRG10" s="41"/>
      <c r="LRH10" s="41"/>
      <c r="LRI10" s="41"/>
      <c r="LRJ10" s="41"/>
      <c r="LRK10" s="41"/>
      <c r="LRL10" s="41"/>
      <c r="LRM10" s="41"/>
      <c r="LRN10" s="41"/>
      <c r="LRO10" s="41"/>
      <c r="LRP10" s="41"/>
      <c r="LRQ10" s="41"/>
      <c r="LRR10" s="41"/>
      <c r="LRS10" s="41"/>
      <c r="LRT10" s="41"/>
      <c r="LRU10" s="41"/>
      <c r="LRV10" s="41"/>
      <c r="LRW10" s="41"/>
      <c r="LRX10" s="41"/>
      <c r="LRY10" s="41"/>
      <c r="LRZ10" s="41"/>
      <c r="LSA10" s="41"/>
      <c r="LSB10" s="41"/>
      <c r="LSC10" s="41"/>
      <c r="LSD10" s="41"/>
      <c r="LSE10" s="41"/>
      <c r="LSF10" s="41"/>
      <c r="LSG10" s="41"/>
      <c r="LSH10" s="41"/>
      <c r="LSI10" s="41"/>
      <c r="LSJ10" s="41"/>
      <c r="LSK10" s="41"/>
      <c r="LSL10" s="41"/>
      <c r="LSM10" s="41"/>
      <c r="LSN10" s="41"/>
      <c r="LSO10" s="41"/>
      <c r="LSP10" s="41"/>
      <c r="LSQ10" s="41"/>
      <c r="LSR10" s="41"/>
      <c r="LSS10" s="41"/>
      <c r="LST10" s="41"/>
      <c r="LSU10" s="41"/>
      <c r="LSV10" s="41"/>
      <c r="LSW10" s="41"/>
      <c r="LSX10" s="41"/>
      <c r="LSY10" s="41"/>
      <c r="LSZ10" s="41"/>
      <c r="LTA10" s="41"/>
      <c r="LTB10" s="41"/>
      <c r="LTC10" s="41"/>
      <c r="LTD10" s="41"/>
      <c r="LTE10" s="41"/>
      <c r="LTF10" s="41"/>
      <c r="LTG10" s="41"/>
      <c r="LTH10" s="41"/>
      <c r="LTI10" s="41"/>
      <c r="LTJ10" s="41"/>
      <c r="LTK10" s="41"/>
      <c r="LTL10" s="41"/>
      <c r="LTM10" s="41"/>
      <c r="LTN10" s="41"/>
      <c r="LTO10" s="41"/>
      <c r="LTP10" s="41"/>
      <c r="LTQ10" s="41"/>
      <c r="LTR10" s="41"/>
      <c r="LTS10" s="41"/>
      <c r="LTT10" s="41"/>
      <c r="LTU10" s="41"/>
      <c r="LTV10" s="41"/>
      <c r="LTW10" s="41"/>
      <c r="LTX10" s="41"/>
      <c r="LTY10" s="41"/>
      <c r="LTZ10" s="41"/>
      <c r="LUA10" s="41"/>
      <c r="LUB10" s="41"/>
      <c r="LUC10" s="41"/>
      <c r="LUD10" s="41"/>
      <c r="LUE10" s="41"/>
      <c r="LUF10" s="41"/>
      <c r="LUG10" s="41"/>
      <c r="LUH10" s="41"/>
      <c r="LUI10" s="41"/>
      <c r="LUJ10" s="41"/>
      <c r="LUK10" s="41"/>
      <c r="LUL10" s="41"/>
      <c r="LUM10" s="41"/>
      <c r="LUN10" s="41"/>
      <c r="LUO10" s="41"/>
      <c r="LUP10" s="41"/>
      <c r="LUQ10" s="41"/>
      <c r="LUR10" s="41"/>
      <c r="LUS10" s="41"/>
      <c r="LUT10" s="41"/>
      <c r="LUU10" s="41"/>
      <c r="LUV10" s="41"/>
      <c r="LUW10" s="41"/>
      <c r="LUX10" s="41"/>
      <c r="LUY10" s="41"/>
      <c r="LUZ10" s="41"/>
      <c r="LVA10" s="41"/>
      <c r="LVB10" s="41"/>
      <c r="LVC10" s="41"/>
      <c r="LVD10" s="41"/>
      <c r="LVE10" s="41"/>
      <c r="LVF10" s="41"/>
      <c r="LVG10" s="41"/>
      <c r="LVH10" s="41"/>
      <c r="LVI10" s="41"/>
      <c r="LVJ10" s="41"/>
      <c r="LVK10" s="41"/>
      <c r="LVL10" s="41"/>
      <c r="LVM10" s="41"/>
      <c r="LVN10" s="41"/>
      <c r="LVO10" s="41"/>
      <c r="LVP10" s="41"/>
      <c r="LVQ10" s="41"/>
      <c r="LVR10" s="41"/>
      <c r="LVS10" s="41"/>
      <c r="LVT10" s="41"/>
      <c r="LVU10" s="41"/>
      <c r="LVV10" s="41"/>
      <c r="LVW10" s="41"/>
      <c r="LVX10" s="41"/>
      <c r="LVY10" s="41"/>
      <c r="LVZ10" s="41"/>
      <c r="LWA10" s="41"/>
      <c r="LWB10" s="41"/>
      <c r="LWC10" s="41"/>
      <c r="LWD10" s="41"/>
      <c r="LWE10" s="41"/>
      <c r="LWF10" s="41"/>
      <c r="LWG10" s="41"/>
      <c r="LWH10" s="41"/>
      <c r="LWI10" s="41"/>
      <c r="LWJ10" s="41"/>
      <c r="LWK10" s="41"/>
      <c r="LWL10" s="41"/>
      <c r="LWM10" s="41"/>
      <c r="LWN10" s="41"/>
      <c r="LWO10" s="41"/>
      <c r="LWP10" s="41"/>
      <c r="LWQ10" s="41"/>
      <c r="LWR10" s="41"/>
      <c r="LWS10" s="41"/>
      <c r="LWT10" s="41"/>
      <c r="LWU10" s="41"/>
      <c r="LWV10" s="41"/>
      <c r="LWW10" s="41"/>
      <c r="LWX10" s="41"/>
      <c r="LWY10" s="41"/>
      <c r="LWZ10" s="41"/>
      <c r="LXA10" s="41"/>
      <c r="LXB10" s="41"/>
      <c r="LXC10" s="41"/>
      <c r="LXD10" s="41"/>
      <c r="LXE10" s="41"/>
      <c r="LXF10" s="41"/>
      <c r="LXG10" s="41"/>
      <c r="LXH10" s="41"/>
      <c r="LXI10" s="41"/>
      <c r="LXJ10" s="41"/>
      <c r="LXK10" s="41"/>
      <c r="LXL10" s="41"/>
      <c r="LXM10" s="41"/>
      <c r="LXN10" s="41"/>
      <c r="LXO10" s="41"/>
      <c r="LXP10" s="41"/>
      <c r="LXQ10" s="41"/>
      <c r="LXR10" s="41"/>
      <c r="LXS10" s="41"/>
      <c r="LXT10" s="41"/>
      <c r="LXU10" s="41"/>
      <c r="LXV10" s="41"/>
      <c r="LXW10" s="41"/>
      <c r="LXX10" s="41"/>
      <c r="LXY10" s="41"/>
      <c r="LXZ10" s="41"/>
      <c r="LYA10" s="41"/>
      <c r="LYB10" s="41"/>
      <c r="LYC10" s="41"/>
      <c r="LYD10" s="41"/>
      <c r="LYE10" s="41"/>
      <c r="LYF10" s="41"/>
      <c r="LYG10" s="41"/>
      <c r="LYH10" s="41"/>
      <c r="LYI10" s="41"/>
      <c r="LYJ10" s="41"/>
      <c r="LYK10" s="41"/>
      <c r="LYL10" s="41"/>
      <c r="LYM10" s="41"/>
      <c r="LYN10" s="41"/>
      <c r="LYO10" s="41"/>
      <c r="LYP10" s="41"/>
      <c r="LYQ10" s="41"/>
      <c r="LYR10" s="41"/>
      <c r="LYS10" s="41"/>
      <c r="LYT10" s="41"/>
      <c r="LYU10" s="41"/>
      <c r="LYV10" s="41"/>
      <c r="LYW10" s="41"/>
      <c r="LYX10" s="41"/>
      <c r="LYY10" s="41"/>
      <c r="LYZ10" s="41"/>
      <c r="LZA10" s="41"/>
      <c r="LZB10" s="41"/>
      <c r="LZC10" s="41"/>
      <c r="LZD10" s="41"/>
      <c r="LZE10" s="41"/>
      <c r="LZF10" s="41"/>
      <c r="LZG10" s="41"/>
      <c r="LZH10" s="41"/>
      <c r="LZI10" s="41"/>
      <c r="LZJ10" s="41"/>
      <c r="LZK10" s="41"/>
      <c r="LZL10" s="41"/>
      <c r="LZM10" s="41"/>
      <c r="LZN10" s="41"/>
      <c r="LZO10" s="41"/>
      <c r="LZP10" s="41"/>
      <c r="LZQ10" s="41"/>
      <c r="LZR10" s="41"/>
      <c r="LZS10" s="41"/>
      <c r="LZT10" s="41"/>
      <c r="LZU10" s="41"/>
      <c r="LZV10" s="41"/>
      <c r="LZW10" s="41"/>
      <c r="LZX10" s="41"/>
      <c r="LZY10" s="41"/>
      <c r="LZZ10" s="41"/>
      <c r="MAA10" s="41"/>
      <c r="MAB10" s="41"/>
      <c r="MAC10" s="41"/>
      <c r="MAD10" s="41"/>
      <c r="MAE10" s="41"/>
      <c r="MAF10" s="41"/>
      <c r="MAG10" s="41"/>
      <c r="MAH10" s="41"/>
      <c r="MAI10" s="41"/>
      <c r="MAJ10" s="41"/>
      <c r="MAK10" s="41"/>
      <c r="MAL10" s="41"/>
      <c r="MAM10" s="41"/>
      <c r="MAN10" s="41"/>
      <c r="MAO10" s="41"/>
      <c r="MAP10" s="41"/>
      <c r="MAQ10" s="41"/>
      <c r="MAR10" s="41"/>
      <c r="MAS10" s="41"/>
      <c r="MAT10" s="41"/>
      <c r="MAU10" s="41"/>
      <c r="MAV10" s="41"/>
      <c r="MAW10" s="41"/>
      <c r="MAX10" s="41"/>
      <c r="MAY10" s="41"/>
      <c r="MAZ10" s="41"/>
      <c r="MBA10" s="41"/>
      <c r="MBB10" s="41"/>
      <c r="MBC10" s="41"/>
      <c r="MBD10" s="41"/>
      <c r="MBE10" s="41"/>
      <c r="MBF10" s="41"/>
      <c r="MBG10" s="41"/>
      <c r="MBH10" s="41"/>
      <c r="MBI10" s="41"/>
      <c r="MBJ10" s="41"/>
      <c r="MBK10" s="41"/>
      <c r="MBL10" s="41"/>
      <c r="MBM10" s="41"/>
      <c r="MBN10" s="41"/>
      <c r="MBO10" s="41"/>
      <c r="MBP10" s="41"/>
      <c r="MBQ10" s="41"/>
      <c r="MBR10" s="41"/>
      <c r="MBS10" s="41"/>
      <c r="MBT10" s="41"/>
      <c r="MBU10" s="41"/>
      <c r="MBV10" s="41"/>
      <c r="MBW10" s="41"/>
      <c r="MBX10" s="41"/>
      <c r="MBY10" s="41"/>
      <c r="MBZ10" s="41"/>
      <c r="MCA10" s="41"/>
      <c r="MCB10" s="41"/>
      <c r="MCC10" s="41"/>
      <c r="MCD10" s="41"/>
      <c r="MCE10" s="41"/>
      <c r="MCF10" s="41"/>
      <c r="MCG10" s="41"/>
      <c r="MCH10" s="41"/>
      <c r="MCI10" s="41"/>
      <c r="MCJ10" s="41"/>
      <c r="MCK10" s="41"/>
      <c r="MCL10" s="41"/>
      <c r="MCM10" s="41"/>
      <c r="MCN10" s="41"/>
      <c r="MCO10" s="41"/>
      <c r="MCP10" s="41"/>
      <c r="MCQ10" s="41"/>
      <c r="MCR10" s="41"/>
      <c r="MCS10" s="41"/>
      <c r="MCT10" s="41"/>
      <c r="MCU10" s="41"/>
      <c r="MCV10" s="41"/>
      <c r="MCW10" s="41"/>
      <c r="MCX10" s="41"/>
      <c r="MCY10" s="41"/>
      <c r="MCZ10" s="41"/>
      <c r="MDA10" s="41"/>
      <c r="MDB10" s="41"/>
      <c r="MDC10" s="41"/>
      <c r="MDD10" s="41"/>
      <c r="MDE10" s="41"/>
      <c r="MDF10" s="41"/>
      <c r="MDG10" s="41"/>
      <c r="MDH10" s="41"/>
      <c r="MDI10" s="41"/>
      <c r="MDJ10" s="41"/>
      <c r="MDK10" s="41"/>
      <c r="MDL10" s="41"/>
      <c r="MDM10" s="41"/>
      <c r="MDN10" s="41"/>
      <c r="MDO10" s="41"/>
      <c r="MDP10" s="41"/>
      <c r="MDQ10" s="41"/>
      <c r="MDR10" s="41"/>
      <c r="MDS10" s="41"/>
      <c r="MDT10" s="41"/>
      <c r="MDU10" s="41"/>
      <c r="MDV10" s="41"/>
      <c r="MDW10" s="41"/>
      <c r="MDX10" s="41"/>
      <c r="MDY10" s="41"/>
      <c r="MDZ10" s="41"/>
      <c r="MEA10" s="41"/>
      <c r="MEB10" s="41"/>
      <c r="MEC10" s="41"/>
      <c r="MED10" s="41"/>
      <c r="MEE10" s="41"/>
      <c r="MEF10" s="41"/>
      <c r="MEG10" s="41"/>
      <c r="MEH10" s="41"/>
      <c r="MEI10" s="41"/>
      <c r="MEJ10" s="41"/>
      <c r="MEK10" s="41"/>
      <c r="MEL10" s="41"/>
      <c r="MEM10" s="41"/>
      <c r="MEN10" s="41"/>
      <c r="MEO10" s="41"/>
      <c r="MEP10" s="41"/>
      <c r="MEQ10" s="41"/>
      <c r="MER10" s="41"/>
      <c r="MES10" s="41"/>
      <c r="MET10" s="41"/>
      <c r="MEU10" s="41"/>
      <c r="MEV10" s="41"/>
      <c r="MEW10" s="41"/>
      <c r="MEX10" s="41"/>
      <c r="MEY10" s="41"/>
      <c r="MEZ10" s="41"/>
      <c r="MFA10" s="41"/>
      <c r="MFB10" s="41"/>
      <c r="MFC10" s="41"/>
      <c r="MFD10" s="41"/>
      <c r="MFE10" s="41"/>
      <c r="MFF10" s="41"/>
      <c r="MFG10" s="41"/>
      <c r="MFH10" s="41"/>
      <c r="MFI10" s="41"/>
      <c r="MFJ10" s="41"/>
      <c r="MFK10" s="41"/>
      <c r="MFL10" s="41"/>
      <c r="MFM10" s="41"/>
      <c r="MFN10" s="41"/>
      <c r="MFO10" s="41"/>
      <c r="MFP10" s="41"/>
      <c r="MFQ10" s="41"/>
      <c r="MFR10" s="41"/>
      <c r="MFS10" s="41"/>
      <c r="MFT10" s="41"/>
      <c r="MFU10" s="41"/>
      <c r="MFV10" s="41"/>
      <c r="MFW10" s="41"/>
      <c r="MFX10" s="41"/>
      <c r="MFY10" s="41"/>
      <c r="MFZ10" s="41"/>
      <c r="MGA10" s="41"/>
      <c r="MGB10" s="41"/>
      <c r="MGC10" s="41"/>
      <c r="MGD10" s="41"/>
      <c r="MGE10" s="41"/>
      <c r="MGF10" s="41"/>
      <c r="MGG10" s="41"/>
      <c r="MGH10" s="41"/>
      <c r="MGI10" s="41"/>
      <c r="MGJ10" s="41"/>
      <c r="MGK10" s="41"/>
      <c r="MGL10" s="41"/>
      <c r="MGM10" s="41"/>
      <c r="MGN10" s="41"/>
      <c r="MGO10" s="41"/>
      <c r="MGP10" s="41"/>
      <c r="MGQ10" s="41"/>
      <c r="MGR10" s="41"/>
      <c r="MGS10" s="41"/>
      <c r="MGT10" s="41"/>
      <c r="MGU10" s="41"/>
      <c r="MGV10" s="41"/>
      <c r="MGW10" s="41"/>
      <c r="MGX10" s="41"/>
      <c r="MGY10" s="41"/>
      <c r="MGZ10" s="41"/>
      <c r="MHA10" s="41"/>
      <c r="MHB10" s="41"/>
      <c r="MHC10" s="41"/>
      <c r="MHD10" s="41"/>
      <c r="MHE10" s="41"/>
      <c r="MHF10" s="41"/>
      <c r="MHG10" s="41"/>
      <c r="MHH10" s="41"/>
      <c r="MHI10" s="41"/>
      <c r="MHJ10" s="41"/>
      <c r="MHK10" s="41"/>
      <c r="MHL10" s="41"/>
      <c r="MHM10" s="41"/>
      <c r="MHN10" s="41"/>
      <c r="MHO10" s="41"/>
      <c r="MHP10" s="41"/>
      <c r="MHQ10" s="41"/>
      <c r="MHR10" s="41"/>
      <c r="MHS10" s="41"/>
      <c r="MHT10" s="41"/>
      <c r="MHU10" s="41"/>
      <c r="MHV10" s="41"/>
      <c r="MHW10" s="41"/>
      <c r="MHX10" s="41"/>
      <c r="MHY10" s="41"/>
      <c r="MHZ10" s="41"/>
      <c r="MIA10" s="41"/>
      <c r="MIB10" s="41"/>
      <c r="MIC10" s="41"/>
      <c r="MID10" s="41"/>
      <c r="MIE10" s="41"/>
      <c r="MIF10" s="41"/>
      <c r="MIG10" s="41"/>
      <c r="MIH10" s="41"/>
      <c r="MII10" s="41"/>
      <c r="MIJ10" s="41"/>
      <c r="MIK10" s="41"/>
      <c r="MIL10" s="41"/>
      <c r="MIM10" s="41"/>
      <c r="MIN10" s="41"/>
      <c r="MIO10" s="41"/>
      <c r="MIP10" s="41"/>
      <c r="MIQ10" s="41"/>
      <c r="MIR10" s="41"/>
      <c r="MIS10" s="41"/>
      <c r="MIT10" s="41"/>
      <c r="MIU10" s="41"/>
      <c r="MIV10" s="41"/>
      <c r="MIW10" s="41"/>
      <c r="MIX10" s="41"/>
      <c r="MIY10" s="41"/>
      <c r="MIZ10" s="41"/>
      <c r="MJA10" s="41"/>
      <c r="MJB10" s="41"/>
      <c r="MJC10" s="41"/>
      <c r="MJD10" s="41"/>
      <c r="MJE10" s="41"/>
      <c r="MJF10" s="41"/>
      <c r="MJG10" s="41"/>
      <c r="MJH10" s="41"/>
      <c r="MJI10" s="41"/>
      <c r="MJJ10" s="41"/>
      <c r="MJK10" s="41"/>
      <c r="MJL10" s="41"/>
      <c r="MJM10" s="41"/>
      <c r="MJN10" s="41"/>
      <c r="MJO10" s="41"/>
      <c r="MJP10" s="41"/>
      <c r="MJQ10" s="41"/>
      <c r="MJR10" s="41"/>
      <c r="MJS10" s="41"/>
      <c r="MJT10" s="41"/>
      <c r="MJU10" s="41"/>
      <c r="MJV10" s="41"/>
      <c r="MJW10" s="41"/>
      <c r="MJX10" s="41"/>
      <c r="MJY10" s="41"/>
      <c r="MJZ10" s="41"/>
      <c r="MKA10" s="41"/>
      <c r="MKB10" s="41"/>
      <c r="MKC10" s="41"/>
      <c r="MKD10" s="41"/>
      <c r="MKE10" s="41"/>
      <c r="MKF10" s="41"/>
      <c r="MKG10" s="41"/>
      <c r="MKH10" s="41"/>
      <c r="MKI10" s="41"/>
      <c r="MKJ10" s="41"/>
      <c r="MKK10" s="41"/>
      <c r="MKL10" s="41"/>
      <c r="MKM10" s="41"/>
      <c r="MKN10" s="41"/>
      <c r="MKO10" s="41"/>
      <c r="MKP10" s="41"/>
      <c r="MKQ10" s="41"/>
      <c r="MKR10" s="41"/>
      <c r="MKS10" s="41"/>
      <c r="MKT10" s="41"/>
      <c r="MKU10" s="41"/>
      <c r="MKV10" s="41"/>
      <c r="MKW10" s="41"/>
      <c r="MKX10" s="41"/>
      <c r="MKY10" s="41"/>
      <c r="MKZ10" s="41"/>
      <c r="MLA10" s="41"/>
      <c r="MLB10" s="41"/>
      <c r="MLC10" s="41"/>
      <c r="MLD10" s="41"/>
      <c r="MLE10" s="41"/>
      <c r="MLF10" s="41"/>
      <c r="MLG10" s="41"/>
      <c r="MLH10" s="41"/>
      <c r="MLI10" s="41"/>
      <c r="MLJ10" s="41"/>
      <c r="MLK10" s="41"/>
      <c r="MLL10" s="41"/>
      <c r="MLM10" s="41"/>
      <c r="MLN10" s="41"/>
      <c r="MLO10" s="41"/>
      <c r="MLP10" s="41"/>
      <c r="MLQ10" s="41"/>
      <c r="MLR10" s="41"/>
      <c r="MLS10" s="41"/>
      <c r="MLT10" s="41"/>
      <c r="MLU10" s="41"/>
      <c r="MLV10" s="41"/>
      <c r="MLW10" s="41"/>
      <c r="MLX10" s="41"/>
      <c r="MLY10" s="41"/>
      <c r="MLZ10" s="41"/>
      <c r="MMA10" s="41"/>
      <c r="MMB10" s="41"/>
      <c r="MMC10" s="41"/>
      <c r="MMD10" s="41"/>
      <c r="MME10" s="41"/>
      <c r="MMF10" s="41"/>
      <c r="MMG10" s="41"/>
      <c r="MMH10" s="41"/>
      <c r="MMI10" s="41"/>
      <c r="MMJ10" s="41"/>
      <c r="MMK10" s="41"/>
      <c r="MML10" s="41"/>
      <c r="MMM10" s="41"/>
      <c r="MMN10" s="41"/>
      <c r="MMO10" s="41"/>
      <c r="MMP10" s="41"/>
      <c r="MMQ10" s="41"/>
      <c r="MMR10" s="41"/>
      <c r="MMS10" s="41"/>
      <c r="MMT10" s="41"/>
      <c r="MMU10" s="41"/>
      <c r="MMV10" s="41"/>
      <c r="MMW10" s="41"/>
      <c r="MMX10" s="41"/>
      <c r="MMY10" s="41"/>
      <c r="MMZ10" s="41"/>
      <c r="MNA10" s="41"/>
      <c r="MNB10" s="41"/>
      <c r="MNC10" s="41"/>
      <c r="MND10" s="41"/>
      <c r="MNE10" s="41"/>
      <c r="MNF10" s="41"/>
      <c r="MNG10" s="41"/>
      <c r="MNH10" s="41"/>
      <c r="MNI10" s="41"/>
      <c r="MNJ10" s="41"/>
      <c r="MNK10" s="41"/>
      <c r="MNL10" s="41"/>
      <c r="MNM10" s="41"/>
      <c r="MNN10" s="41"/>
      <c r="MNO10" s="41"/>
      <c r="MNP10" s="41"/>
      <c r="MNQ10" s="41"/>
      <c r="MNR10" s="41"/>
      <c r="MNS10" s="41"/>
      <c r="MNT10" s="41"/>
      <c r="MNU10" s="41"/>
      <c r="MNV10" s="41"/>
      <c r="MNW10" s="41"/>
      <c r="MNX10" s="41"/>
      <c r="MNY10" s="41"/>
      <c r="MNZ10" s="41"/>
      <c r="MOA10" s="41"/>
      <c r="MOB10" s="41"/>
      <c r="MOC10" s="41"/>
      <c r="MOD10" s="41"/>
      <c r="MOE10" s="41"/>
      <c r="MOF10" s="41"/>
      <c r="MOG10" s="41"/>
      <c r="MOH10" s="41"/>
      <c r="MOI10" s="41"/>
      <c r="MOJ10" s="41"/>
      <c r="MOK10" s="41"/>
      <c r="MOL10" s="41"/>
      <c r="MOM10" s="41"/>
      <c r="MON10" s="41"/>
      <c r="MOO10" s="41"/>
      <c r="MOP10" s="41"/>
      <c r="MOQ10" s="41"/>
      <c r="MOR10" s="41"/>
      <c r="MOS10" s="41"/>
      <c r="MOT10" s="41"/>
      <c r="MOU10" s="41"/>
      <c r="MOV10" s="41"/>
      <c r="MOW10" s="41"/>
      <c r="MOX10" s="41"/>
      <c r="MOY10" s="41"/>
      <c r="MOZ10" s="41"/>
      <c r="MPA10" s="41"/>
      <c r="MPB10" s="41"/>
      <c r="MPC10" s="41"/>
      <c r="MPD10" s="41"/>
      <c r="MPE10" s="41"/>
      <c r="MPF10" s="41"/>
      <c r="MPG10" s="41"/>
      <c r="MPH10" s="41"/>
      <c r="MPI10" s="41"/>
      <c r="MPJ10" s="41"/>
      <c r="MPK10" s="41"/>
      <c r="MPL10" s="41"/>
      <c r="MPM10" s="41"/>
      <c r="MPN10" s="41"/>
      <c r="MPO10" s="41"/>
      <c r="MPP10" s="41"/>
      <c r="MPQ10" s="41"/>
      <c r="MPR10" s="41"/>
      <c r="MPS10" s="41"/>
      <c r="MPT10" s="41"/>
      <c r="MPU10" s="41"/>
      <c r="MPV10" s="41"/>
      <c r="MPW10" s="41"/>
      <c r="MPX10" s="41"/>
      <c r="MPY10" s="41"/>
      <c r="MPZ10" s="41"/>
      <c r="MQA10" s="41"/>
      <c r="MQB10" s="41"/>
      <c r="MQC10" s="41"/>
      <c r="MQD10" s="41"/>
      <c r="MQE10" s="41"/>
      <c r="MQF10" s="41"/>
      <c r="MQG10" s="41"/>
      <c r="MQH10" s="41"/>
      <c r="MQI10" s="41"/>
      <c r="MQJ10" s="41"/>
      <c r="MQK10" s="41"/>
      <c r="MQL10" s="41"/>
      <c r="MQM10" s="41"/>
      <c r="MQN10" s="41"/>
      <c r="MQO10" s="41"/>
      <c r="MQP10" s="41"/>
      <c r="MQQ10" s="41"/>
      <c r="MQR10" s="41"/>
      <c r="MQS10" s="41"/>
      <c r="MQT10" s="41"/>
      <c r="MQU10" s="41"/>
      <c r="MQV10" s="41"/>
      <c r="MQW10" s="41"/>
      <c r="MQX10" s="41"/>
      <c r="MQY10" s="41"/>
      <c r="MQZ10" s="41"/>
      <c r="MRA10" s="41"/>
      <c r="MRB10" s="41"/>
      <c r="MRC10" s="41"/>
      <c r="MRD10" s="41"/>
      <c r="MRE10" s="41"/>
      <c r="MRF10" s="41"/>
      <c r="MRG10" s="41"/>
      <c r="MRH10" s="41"/>
      <c r="MRI10" s="41"/>
      <c r="MRJ10" s="41"/>
      <c r="MRK10" s="41"/>
      <c r="MRL10" s="41"/>
      <c r="MRM10" s="41"/>
      <c r="MRN10" s="41"/>
      <c r="MRO10" s="41"/>
      <c r="MRP10" s="41"/>
      <c r="MRQ10" s="41"/>
      <c r="MRR10" s="41"/>
      <c r="MRS10" s="41"/>
      <c r="MRT10" s="41"/>
      <c r="MRU10" s="41"/>
      <c r="MRV10" s="41"/>
      <c r="MRW10" s="41"/>
      <c r="MRX10" s="41"/>
      <c r="MRY10" s="41"/>
      <c r="MRZ10" s="41"/>
      <c r="MSA10" s="41"/>
      <c r="MSB10" s="41"/>
      <c r="MSC10" s="41"/>
      <c r="MSD10" s="41"/>
      <c r="MSE10" s="41"/>
      <c r="MSF10" s="41"/>
      <c r="MSG10" s="41"/>
      <c r="MSH10" s="41"/>
      <c r="MSI10" s="41"/>
      <c r="MSJ10" s="41"/>
      <c r="MSK10" s="41"/>
      <c r="MSL10" s="41"/>
      <c r="MSM10" s="41"/>
      <c r="MSN10" s="41"/>
      <c r="MSO10" s="41"/>
      <c r="MSP10" s="41"/>
      <c r="MSQ10" s="41"/>
      <c r="MSR10" s="41"/>
      <c r="MSS10" s="41"/>
      <c r="MST10" s="41"/>
      <c r="MSU10" s="41"/>
      <c r="MSV10" s="41"/>
      <c r="MSW10" s="41"/>
      <c r="MSX10" s="41"/>
      <c r="MSY10" s="41"/>
      <c r="MSZ10" s="41"/>
      <c r="MTA10" s="41"/>
      <c r="MTB10" s="41"/>
      <c r="MTC10" s="41"/>
      <c r="MTD10" s="41"/>
      <c r="MTE10" s="41"/>
      <c r="MTF10" s="41"/>
      <c r="MTG10" s="41"/>
      <c r="MTH10" s="41"/>
      <c r="MTI10" s="41"/>
      <c r="MTJ10" s="41"/>
      <c r="MTK10" s="41"/>
      <c r="MTL10" s="41"/>
      <c r="MTM10" s="41"/>
      <c r="MTN10" s="41"/>
      <c r="MTO10" s="41"/>
      <c r="MTP10" s="41"/>
      <c r="MTQ10" s="41"/>
      <c r="MTR10" s="41"/>
      <c r="MTS10" s="41"/>
      <c r="MTT10" s="41"/>
      <c r="MTU10" s="41"/>
      <c r="MTV10" s="41"/>
      <c r="MTW10" s="41"/>
      <c r="MTX10" s="41"/>
      <c r="MTY10" s="41"/>
      <c r="MTZ10" s="41"/>
      <c r="MUA10" s="41"/>
      <c r="MUB10" s="41"/>
      <c r="MUC10" s="41"/>
      <c r="MUD10" s="41"/>
      <c r="MUE10" s="41"/>
      <c r="MUF10" s="41"/>
      <c r="MUG10" s="41"/>
      <c r="MUH10" s="41"/>
      <c r="MUI10" s="41"/>
      <c r="MUJ10" s="41"/>
      <c r="MUK10" s="41"/>
      <c r="MUL10" s="41"/>
      <c r="MUM10" s="41"/>
      <c r="MUN10" s="41"/>
      <c r="MUO10" s="41"/>
      <c r="MUP10" s="41"/>
      <c r="MUQ10" s="41"/>
      <c r="MUR10" s="41"/>
      <c r="MUS10" s="41"/>
      <c r="MUT10" s="41"/>
      <c r="MUU10" s="41"/>
      <c r="MUV10" s="41"/>
      <c r="MUW10" s="41"/>
      <c r="MUX10" s="41"/>
      <c r="MUY10" s="41"/>
      <c r="MUZ10" s="41"/>
      <c r="MVA10" s="41"/>
      <c r="MVB10" s="41"/>
      <c r="MVC10" s="41"/>
      <c r="MVD10" s="41"/>
      <c r="MVE10" s="41"/>
      <c r="MVF10" s="41"/>
      <c r="MVG10" s="41"/>
      <c r="MVH10" s="41"/>
      <c r="MVI10" s="41"/>
      <c r="MVJ10" s="41"/>
      <c r="MVK10" s="41"/>
      <c r="MVL10" s="41"/>
      <c r="MVM10" s="41"/>
      <c r="MVN10" s="41"/>
      <c r="MVO10" s="41"/>
      <c r="MVP10" s="41"/>
      <c r="MVQ10" s="41"/>
      <c r="MVR10" s="41"/>
      <c r="MVS10" s="41"/>
      <c r="MVT10" s="41"/>
      <c r="MVU10" s="41"/>
      <c r="MVV10" s="41"/>
      <c r="MVW10" s="41"/>
      <c r="MVX10" s="41"/>
      <c r="MVY10" s="41"/>
      <c r="MVZ10" s="41"/>
      <c r="MWA10" s="41"/>
      <c r="MWB10" s="41"/>
      <c r="MWC10" s="41"/>
      <c r="MWD10" s="41"/>
      <c r="MWE10" s="41"/>
      <c r="MWF10" s="41"/>
      <c r="MWG10" s="41"/>
      <c r="MWH10" s="41"/>
      <c r="MWI10" s="41"/>
      <c r="MWJ10" s="41"/>
      <c r="MWK10" s="41"/>
      <c r="MWL10" s="41"/>
      <c r="MWM10" s="41"/>
      <c r="MWN10" s="41"/>
      <c r="MWO10" s="41"/>
      <c r="MWP10" s="41"/>
      <c r="MWQ10" s="41"/>
      <c r="MWR10" s="41"/>
      <c r="MWS10" s="41"/>
      <c r="MWT10" s="41"/>
      <c r="MWU10" s="41"/>
      <c r="MWV10" s="41"/>
      <c r="MWW10" s="41"/>
      <c r="MWX10" s="41"/>
      <c r="MWY10" s="41"/>
      <c r="MWZ10" s="41"/>
      <c r="MXA10" s="41"/>
      <c r="MXB10" s="41"/>
      <c r="MXC10" s="41"/>
      <c r="MXD10" s="41"/>
      <c r="MXE10" s="41"/>
      <c r="MXF10" s="41"/>
      <c r="MXG10" s="41"/>
      <c r="MXH10" s="41"/>
      <c r="MXI10" s="41"/>
      <c r="MXJ10" s="41"/>
      <c r="MXK10" s="41"/>
      <c r="MXL10" s="41"/>
      <c r="MXM10" s="41"/>
      <c r="MXN10" s="41"/>
      <c r="MXO10" s="41"/>
      <c r="MXP10" s="41"/>
      <c r="MXQ10" s="41"/>
      <c r="MXR10" s="41"/>
      <c r="MXS10" s="41"/>
      <c r="MXT10" s="41"/>
      <c r="MXU10" s="41"/>
      <c r="MXV10" s="41"/>
      <c r="MXW10" s="41"/>
      <c r="MXX10" s="41"/>
      <c r="MXY10" s="41"/>
      <c r="MXZ10" s="41"/>
      <c r="MYA10" s="41"/>
      <c r="MYB10" s="41"/>
      <c r="MYC10" s="41"/>
      <c r="MYD10" s="41"/>
      <c r="MYE10" s="41"/>
      <c r="MYF10" s="41"/>
      <c r="MYG10" s="41"/>
      <c r="MYH10" s="41"/>
      <c r="MYI10" s="41"/>
      <c r="MYJ10" s="41"/>
      <c r="MYK10" s="41"/>
      <c r="MYL10" s="41"/>
      <c r="MYM10" s="41"/>
      <c r="MYN10" s="41"/>
      <c r="MYO10" s="41"/>
      <c r="MYP10" s="41"/>
      <c r="MYQ10" s="41"/>
      <c r="MYR10" s="41"/>
      <c r="MYS10" s="41"/>
      <c r="MYT10" s="41"/>
      <c r="MYU10" s="41"/>
      <c r="MYV10" s="41"/>
      <c r="MYW10" s="41"/>
      <c r="MYX10" s="41"/>
      <c r="MYY10" s="41"/>
      <c r="MYZ10" s="41"/>
      <c r="MZA10" s="41"/>
      <c r="MZB10" s="41"/>
      <c r="MZC10" s="41"/>
      <c r="MZD10" s="41"/>
      <c r="MZE10" s="41"/>
      <c r="MZF10" s="41"/>
      <c r="MZG10" s="41"/>
      <c r="MZH10" s="41"/>
      <c r="MZI10" s="41"/>
      <c r="MZJ10" s="41"/>
      <c r="MZK10" s="41"/>
      <c r="MZL10" s="41"/>
      <c r="MZM10" s="41"/>
      <c r="MZN10" s="41"/>
      <c r="MZO10" s="41"/>
      <c r="MZP10" s="41"/>
      <c r="MZQ10" s="41"/>
      <c r="MZR10" s="41"/>
      <c r="MZS10" s="41"/>
      <c r="MZT10" s="41"/>
      <c r="MZU10" s="41"/>
      <c r="MZV10" s="41"/>
      <c r="MZW10" s="41"/>
      <c r="MZX10" s="41"/>
      <c r="MZY10" s="41"/>
      <c r="MZZ10" s="41"/>
      <c r="NAA10" s="41"/>
      <c r="NAB10" s="41"/>
      <c r="NAC10" s="41"/>
      <c r="NAD10" s="41"/>
      <c r="NAE10" s="41"/>
      <c r="NAF10" s="41"/>
      <c r="NAG10" s="41"/>
      <c r="NAH10" s="41"/>
      <c r="NAI10" s="41"/>
      <c r="NAJ10" s="41"/>
      <c r="NAK10" s="41"/>
      <c r="NAL10" s="41"/>
      <c r="NAM10" s="41"/>
      <c r="NAN10" s="41"/>
      <c r="NAO10" s="41"/>
      <c r="NAP10" s="41"/>
      <c r="NAQ10" s="41"/>
      <c r="NAR10" s="41"/>
      <c r="NAS10" s="41"/>
      <c r="NAT10" s="41"/>
      <c r="NAU10" s="41"/>
      <c r="NAV10" s="41"/>
      <c r="NAW10" s="41"/>
      <c r="NAX10" s="41"/>
      <c r="NAY10" s="41"/>
      <c r="NAZ10" s="41"/>
      <c r="NBA10" s="41"/>
      <c r="NBB10" s="41"/>
      <c r="NBC10" s="41"/>
      <c r="NBD10" s="41"/>
      <c r="NBE10" s="41"/>
      <c r="NBF10" s="41"/>
      <c r="NBG10" s="41"/>
      <c r="NBH10" s="41"/>
      <c r="NBI10" s="41"/>
      <c r="NBJ10" s="41"/>
      <c r="NBK10" s="41"/>
      <c r="NBL10" s="41"/>
      <c r="NBM10" s="41"/>
      <c r="NBN10" s="41"/>
      <c r="NBO10" s="41"/>
      <c r="NBP10" s="41"/>
      <c r="NBQ10" s="41"/>
      <c r="NBR10" s="41"/>
      <c r="NBS10" s="41"/>
      <c r="NBT10" s="41"/>
      <c r="NBU10" s="41"/>
      <c r="NBV10" s="41"/>
      <c r="NBW10" s="41"/>
      <c r="NBX10" s="41"/>
      <c r="NBY10" s="41"/>
      <c r="NBZ10" s="41"/>
      <c r="NCA10" s="41"/>
      <c r="NCB10" s="41"/>
      <c r="NCC10" s="41"/>
      <c r="NCD10" s="41"/>
      <c r="NCE10" s="41"/>
      <c r="NCF10" s="41"/>
      <c r="NCG10" s="41"/>
      <c r="NCH10" s="41"/>
      <c r="NCI10" s="41"/>
      <c r="NCJ10" s="41"/>
      <c r="NCK10" s="41"/>
      <c r="NCL10" s="41"/>
      <c r="NCM10" s="41"/>
      <c r="NCN10" s="41"/>
      <c r="NCO10" s="41"/>
      <c r="NCP10" s="41"/>
      <c r="NCQ10" s="41"/>
      <c r="NCR10" s="41"/>
      <c r="NCS10" s="41"/>
      <c r="NCT10" s="41"/>
      <c r="NCU10" s="41"/>
      <c r="NCV10" s="41"/>
      <c r="NCW10" s="41"/>
      <c r="NCX10" s="41"/>
      <c r="NCY10" s="41"/>
      <c r="NCZ10" s="41"/>
      <c r="NDA10" s="41"/>
      <c r="NDB10" s="41"/>
      <c r="NDC10" s="41"/>
      <c r="NDD10" s="41"/>
      <c r="NDE10" s="41"/>
      <c r="NDF10" s="41"/>
      <c r="NDG10" s="41"/>
      <c r="NDH10" s="41"/>
      <c r="NDI10" s="41"/>
      <c r="NDJ10" s="41"/>
      <c r="NDK10" s="41"/>
      <c r="NDL10" s="41"/>
      <c r="NDM10" s="41"/>
      <c r="NDN10" s="41"/>
      <c r="NDO10" s="41"/>
      <c r="NDP10" s="41"/>
      <c r="NDQ10" s="41"/>
      <c r="NDR10" s="41"/>
      <c r="NDS10" s="41"/>
      <c r="NDT10" s="41"/>
      <c r="NDU10" s="41"/>
      <c r="NDV10" s="41"/>
      <c r="NDW10" s="41"/>
      <c r="NDX10" s="41"/>
      <c r="NDY10" s="41"/>
      <c r="NDZ10" s="41"/>
      <c r="NEA10" s="41"/>
      <c r="NEB10" s="41"/>
      <c r="NEC10" s="41"/>
      <c r="NED10" s="41"/>
      <c r="NEE10" s="41"/>
      <c r="NEF10" s="41"/>
      <c r="NEG10" s="41"/>
      <c r="NEH10" s="41"/>
      <c r="NEI10" s="41"/>
      <c r="NEJ10" s="41"/>
      <c r="NEK10" s="41"/>
      <c r="NEL10" s="41"/>
      <c r="NEM10" s="41"/>
      <c r="NEN10" s="41"/>
      <c r="NEO10" s="41"/>
      <c r="NEP10" s="41"/>
      <c r="NEQ10" s="41"/>
      <c r="NER10" s="41"/>
      <c r="NES10" s="41"/>
      <c r="NET10" s="41"/>
      <c r="NEU10" s="41"/>
      <c r="NEV10" s="41"/>
      <c r="NEW10" s="41"/>
      <c r="NEX10" s="41"/>
      <c r="NEY10" s="41"/>
      <c r="NEZ10" s="41"/>
      <c r="NFA10" s="41"/>
      <c r="NFB10" s="41"/>
      <c r="NFC10" s="41"/>
      <c r="NFD10" s="41"/>
      <c r="NFE10" s="41"/>
      <c r="NFF10" s="41"/>
      <c r="NFG10" s="41"/>
      <c r="NFH10" s="41"/>
      <c r="NFI10" s="41"/>
      <c r="NFJ10" s="41"/>
      <c r="NFK10" s="41"/>
      <c r="NFL10" s="41"/>
      <c r="NFM10" s="41"/>
      <c r="NFN10" s="41"/>
      <c r="NFO10" s="41"/>
      <c r="NFP10" s="41"/>
      <c r="NFQ10" s="41"/>
      <c r="NFR10" s="41"/>
      <c r="NFS10" s="41"/>
      <c r="NFT10" s="41"/>
      <c r="NFU10" s="41"/>
      <c r="NFV10" s="41"/>
      <c r="NFW10" s="41"/>
      <c r="NFX10" s="41"/>
      <c r="NFY10" s="41"/>
      <c r="NFZ10" s="41"/>
      <c r="NGA10" s="41"/>
      <c r="NGB10" s="41"/>
      <c r="NGC10" s="41"/>
      <c r="NGD10" s="41"/>
      <c r="NGE10" s="41"/>
      <c r="NGF10" s="41"/>
      <c r="NGG10" s="41"/>
      <c r="NGH10" s="41"/>
      <c r="NGI10" s="41"/>
      <c r="NGJ10" s="41"/>
      <c r="NGK10" s="41"/>
      <c r="NGL10" s="41"/>
      <c r="NGM10" s="41"/>
      <c r="NGN10" s="41"/>
      <c r="NGO10" s="41"/>
      <c r="NGP10" s="41"/>
      <c r="NGQ10" s="41"/>
      <c r="NGR10" s="41"/>
      <c r="NGS10" s="41"/>
      <c r="NGT10" s="41"/>
      <c r="NGU10" s="41"/>
      <c r="NGV10" s="41"/>
      <c r="NGW10" s="41"/>
      <c r="NGX10" s="41"/>
      <c r="NGY10" s="41"/>
      <c r="NGZ10" s="41"/>
      <c r="NHA10" s="41"/>
      <c r="NHB10" s="41"/>
      <c r="NHC10" s="41"/>
      <c r="NHD10" s="41"/>
      <c r="NHE10" s="41"/>
      <c r="NHF10" s="41"/>
      <c r="NHG10" s="41"/>
      <c r="NHH10" s="41"/>
      <c r="NHI10" s="41"/>
      <c r="NHJ10" s="41"/>
      <c r="NHK10" s="41"/>
      <c r="NHL10" s="41"/>
      <c r="NHM10" s="41"/>
      <c r="NHN10" s="41"/>
      <c r="NHO10" s="41"/>
      <c r="NHP10" s="41"/>
      <c r="NHQ10" s="41"/>
      <c r="NHR10" s="41"/>
      <c r="NHS10" s="41"/>
      <c r="NHT10" s="41"/>
      <c r="NHU10" s="41"/>
      <c r="NHV10" s="41"/>
      <c r="NHW10" s="41"/>
      <c r="NHX10" s="41"/>
      <c r="NHY10" s="41"/>
      <c r="NHZ10" s="41"/>
      <c r="NIA10" s="41"/>
      <c r="NIB10" s="41"/>
      <c r="NIC10" s="41"/>
      <c r="NID10" s="41"/>
      <c r="NIE10" s="41"/>
      <c r="NIF10" s="41"/>
      <c r="NIG10" s="41"/>
      <c r="NIH10" s="41"/>
      <c r="NII10" s="41"/>
      <c r="NIJ10" s="41"/>
      <c r="NIK10" s="41"/>
      <c r="NIL10" s="41"/>
      <c r="NIM10" s="41"/>
      <c r="NIN10" s="41"/>
      <c r="NIO10" s="41"/>
      <c r="NIP10" s="41"/>
      <c r="NIQ10" s="41"/>
      <c r="NIR10" s="41"/>
      <c r="NIS10" s="41"/>
      <c r="NIT10" s="41"/>
      <c r="NIU10" s="41"/>
      <c r="NIV10" s="41"/>
      <c r="NIW10" s="41"/>
      <c r="NIX10" s="41"/>
      <c r="NIY10" s="41"/>
      <c r="NIZ10" s="41"/>
      <c r="NJA10" s="41"/>
      <c r="NJB10" s="41"/>
      <c r="NJC10" s="41"/>
      <c r="NJD10" s="41"/>
      <c r="NJE10" s="41"/>
      <c r="NJF10" s="41"/>
      <c r="NJG10" s="41"/>
      <c r="NJH10" s="41"/>
      <c r="NJI10" s="41"/>
      <c r="NJJ10" s="41"/>
      <c r="NJK10" s="41"/>
      <c r="NJL10" s="41"/>
      <c r="NJM10" s="41"/>
      <c r="NJN10" s="41"/>
      <c r="NJO10" s="41"/>
      <c r="NJP10" s="41"/>
      <c r="NJQ10" s="41"/>
      <c r="NJR10" s="41"/>
      <c r="NJS10" s="41"/>
      <c r="NJT10" s="41"/>
      <c r="NJU10" s="41"/>
      <c r="NJV10" s="41"/>
      <c r="NJW10" s="41"/>
      <c r="NJX10" s="41"/>
      <c r="NJY10" s="41"/>
      <c r="NJZ10" s="41"/>
      <c r="NKA10" s="41"/>
      <c r="NKB10" s="41"/>
      <c r="NKC10" s="41"/>
      <c r="NKD10" s="41"/>
      <c r="NKE10" s="41"/>
      <c r="NKF10" s="41"/>
      <c r="NKG10" s="41"/>
      <c r="NKH10" s="41"/>
      <c r="NKI10" s="41"/>
      <c r="NKJ10" s="41"/>
      <c r="NKK10" s="41"/>
      <c r="NKL10" s="41"/>
      <c r="NKM10" s="41"/>
      <c r="NKN10" s="41"/>
      <c r="NKO10" s="41"/>
      <c r="NKP10" s="41"/>
      <c r="NKQ10" s="41"/>
      <c r="NKR10" s="41"/>
      <c r="NKS10" s="41"/>
      <c r="NKT10" s="41"/>
      <c r="NKU10" s="41"/>
      <c r="NKV10" s="41"/>
      <c r="NKW10" s="41"/>
      <c r="NKX10" s="41"/>
      <c r="NKY10" s="41"/>
      <c r="NKZ10" s="41"/>
      <c r="NLA10" s="41"/>
      <c r="NLB10" s="41"/>
      <c r="NLC10" s="41"/>
      <c r="NLD10" s="41"/>
      <c r="NLE10" s="41"/>
      <c r="NLF10" s="41"/>
      <c r="NLG10" s="41"/>
      <c r="NLH10" s="41"/>
      <c r="NLI10" s="41"/>
      <c r="NLJ10" s="41"/>
      <c r="NLK10" s="41"/>
      <c r="NLL10" s="41"/>
      <c r="NLM10" s="41"/>
      <c r="NLN10" s="41"/>
      <c r="NLO10" s="41"/>
      <c r="NLP10" s="41"/>
      <c r="NLQ10" s="41"/>
      <c r="NLR10" s="41"/>
      <c r="NLS10" s="41"/>
      <c r="NLT10" s="41"/>
      <c r="NLU10" s="41"/>
      <c r="NLV10" s="41"/>
      <c r="NLW10" s="41"/>
      <c r="NLX10" s="41"/>
      <c r="NLY10" s="41"/>
      <c r="NLZ10" s="41"/>
      <c r="NMA10" s="41"/>
      <c r="NMB10" s="41"/>
      <c r="NMC10" s="41"/>
      <c r="NMD10" s="41"/>
      <c r="NME10" s="41"/>
      <c r="NMF10" s="41"/>
      <c r="NMG10" s="41"/>
      <c r="NMH10" s="41"/>
      <c r="NMI10" s="41"/>
      <c r="NMJ10" s="41"/>
      <c r="NMK10" s="41"/>
      <c r="NML10" s="41"/>
      <c r="NMM10" s="41"/>
      <c r="NMN10" s="41"/>
      <c r="NMO10" s="41"/>
      <c r="NMP10" s="41"/>
      <c r="NMQ10" s="41"/>
      <c r="NMR10" s="41"/>
      <c r="NMS10" s="41"/>
      <c r="NMT10" s="41"/>
      <c r="NMU10" s="41"/>
      <c r="NMV10" s="41"/>
      <c r="NMW10" s="41"/>
      <c r="NMX10" s="41"/>
      <c r="NMY10" s="41"/>
      <c r="NMZ10" s="41"/>
      <c r="NNA10" s="41"/>
      <c r="NNB10" s="41"/>
      <c r="NNC10" s="41"/>
      <c r="NND10" s="41"/>
      <c r="NNE10" s="41"/>
      <c r="NNF10" s="41"/>
      <c r="NNG10" s="41"/>
      <c r="NNH10" s="41"/>
      <c r="NNI10" s="41"/>
      <c r="NNJ10" s="41"/>
      <c r="NNK10" s="41"/>
      <c r="NNL10" s="41"/>
      <c r="NNM10" s="41"/>
      <c r="NNN10" s="41"/>
      <c r="NNO10" s="41"/>
      <c r="NNP10" s="41"/>
      <c r="NNQ10" s="41"/>
      <c r="NNR10" s="41"/>
      <c r="NNS10" s="41"/>
      <c r="NNT10" s="41"/>
      <c r="NNU10" s="41"/>
      <c r="NNV10" s="41"/>
      <c r="NNW10" s="41"/>
      <c r="NNX10" s="41"/>
      <c r="NNY10" s="41"/>
      <c r="NNZ10" s="41"/>
      <c r="NOA10" s="41"/>
      <c r="NOB10" s="41"/>
      <c r="NOC10" s="41"/>
      <c r="NOD10" s="41"/>
      <c r="NOE10" s="41"/>
      <c r="NOF10" s="41"/>
      <c r="NOG10" s="41"/>
      <c r="NOH10" s="41"/>
      <c r="NOI10" s="41"/>
      <c r="NOJ10" s="41"/>
      <c r="NOK10" s="41"/>
      <c r="NOL10" s="41"/>
      <c r="NOM10" s="41"/>
      <c r="NON10" s="41"/>
      <c r="NOO10" s="41"/>
      <c r="NOP10" s="41"/>
      <c r="NOQ10" s="41"/>
      <c r="NOR10" s="41"/>
      <c r="NOS10" s="41"/>
      <c r="NOT10" s="41"/>
      <c r="NOU10" s="41"/>
      <c r="NOV10" s="41"/>
      <c r="NOW10" s="41"/>
      <c r="NOX10" s="41"/>
      <c r="NOY10" s="41"/>
      <c r="NOZ10" s="41"/>
      <c r="NPA10" s="41"/>
      <c r="NPB10" s="41"/>
      <c r="NPC10" s="41"/>
      <c r="NPD10" s="41"/>
      <c r="NPE10" s="41"/>
      <c r="NPF10" s="41"/>
      <c r="NPG10" s="41"/>
      <c r="NPH10" s="41"/>
      <c r="NPI10" s="41"/>
      <c r="NPJ10" s="41"/>
      <c r="NPK10" s="41"/>
      <c r="NPL10" s="41"/>
      <c r="NPM10" s="41"/>
      <c r="NPN10" s="41"/>
      <c r="NPO10" s="41"/>
      <c r="NPP10" s="41"/>
      <c r="NPQ10" s="41"/>
      <c r="NPR10" s="41"/>
      <c r="NPS10" s="41"/>
      <c r="NPT10" s="41"/>
      <c r="NPU10" s="41"/>
      <c r="NPV10" s="41"/>
      <c r="NPW10" s="41"/>
      <c r="NPX10" s="41"/>
      <c r="NPY10" s="41"/>
      <c r="NPZ10" s="41"/>
      <c r="NQA10" s="41"/>
      <c r="NQB10" s="41"/>
      <c r="NQC10" s="41"/>
      <c r="NQD10" s="41"/>
      <c r="NQE10" s="41"/>
      <c r="NQF10" s="41"/>
      <c r="NQG10" s="41"/>
      <c r="NQH10" s="41"/>
      <c r="NQI10" s="41"/>
      <c r="NQJ10" s="41"/>
      <c r="NQK10" s="41"/>
      <c r="NQL10" s="41"/>
      <c r="NQM10" s="41"/>
      <c r="NQN10" s="41"/>
      <c r="NQO10" s="41"/>
      <c r="NQP10" s="41"/>
      <c r="NQQ10" s="41"/>
      <c r="NQR10" s="41"/>
      <c r="NQS10" s="41"/>
      <c r="NQT10" s="41"/>
      <c r="NQU10" s="41"/>
      <c r="NQV10" s="41"/>
      <c r="NQW10" s="41"/>
      <c r="NQX10" s="41"/>
      <c r="NQY10" s="41"/>
      <c r="NQZ10" s="41"/>
      <c r="NRA10" s="41"/>
      <c r="NRB10" s="41"/>
      <c r="NRC10" s="41"/>
      <c r="NRD10" s="41"/>
      <c r="NRE10" s="41"/>
      <c r="NRF10" s="41"/>
      <c r="NRG10" s="41"/>
      <c r="NRH10" s="41"/>
      <c r="NRI10" s="41"/>
      <c r="NRJ10" s="41"/>
      <c r="NRK10" s="41"/>
      <c r="NRL10" s="41"/>
      <c r="NRM10" s="41"/>
      <c r="NRN10" s="41"/>
      <c r="NRO10" s="41"/>
      <c r="NRP10" s="41"/>
      <c r="NRQ10" s="41"/>
      <c r="NRR10" s="41"/>
      <c r="NRS10" s="41"/>
      <c r="NRT10" s="41"/>
      <c r="NRU10" s="41"/>
      <c r="NRV10" s="41"/>
      <c r="NRW10" s="41"/>
      <c r="NRX10" s="41"/>
      <c r="NRY10" s="41"/>
      <c r="NRZ10" s="41"/>
      <c r="NSA10" s="41"/>
      <c r="NSB10" s="41"/>
      <c r="NSC10" s="41"/>
      <c r="NSD10" s="41"/>
      <c r="NSE10" s="41"/>
      <c r="NSF10" s="41"/>
      <c r="NSG10" s="41"/>
      <c r="NSH10" s="41"/>
      <c r="NSI10" s="41"/>
      <c r="NSJ10" s="41"/>
      <c r="NSK10" s="41"/>
      <c r="NSL10" s="41"/>
      <c r="NSM10" s="41"/>
      <c r="NSN10" s="41"/>
      <c r="NSO10" s="41"/>
      <c r="NSP10" s="41"/>
      <c r="NSQ10" s="41"/>
      <c r="NSR10" s="41"/>
      <c r="NSS10" s="41"/>
      <c r="NST10" s="41"/>
      <c r="NSU10" s="41"/>
      <c r="NSV10" s="41"/>
      <c r="NSW10" s="41"/>
      <c r="NSX10" s="41"/>
      <c r="NSY10" s="41"/>
      <c r="NSZ10" s="41"/>
      <c r="NTA10" s="41"/>
      <c r="NTB10" s="41"/>
      <c r="NTC10" s="41"/>
      <c r="NTD10" s="41"/>
      <c r="NTE10" s="41"/>
      <c r="NTF10" s="41"/>
      <c r="NTG10" s="41"/>
      <c r="NTH10" s="41"/>
      <c r="NTI10" s="41"/>
      <c r="NTJ10" s="41"/>
      <c r="NTK10" s="41"/>
      <c r="NTL10" s="41"/>
      <c r="NTM10" s="41"/>
      <c r="NTN10" s="41"/>
      <c r="NTO10" s="41"/>
      <c r="NTP10" s="41"/>
      <c r="NTQ10" s="41"/>
      <c r="NTR10" s="41"/>
      <c r="NTS10" s="41"/>
      <c r="NTT10" s="41"/>
      <c r="NTU10" s="41"/>
      <c r="NTV10" s="41"/>
      <c r="NTW10" s="41"/>
      <c r="NTX10" s="41"/>
      <c r="NTY10" s="41"/>
      <c r="NTZ10" s="41"/>
      <c r="NUA10" s="41"/>
      <c r="NUB10" s="41"/>
      <c r="NUC10" s="41"/>
      <c r="NUD10" s="41"/>
      <c r="NUE10" s="41"/>
      <c r="NUF10" s="41"/>
      <c r="NUG10" s="41"/>
      <c r="NUH10" s="41"/>
      <c r="NUI10" s="41"/>
      <c r="NUJ10" s="41"/>
      <c r="NUK10" s="41"/>
      <c r="NUL10" s="41"/>
      <c r="NUM10" s="41"/>
      <c r="NUN10" s="41"/>
      <c r="NUO10" s="41"/>
      <c r="NUP10" s="41"/>
      <c r="NUQ10" s="41"/>
      <c r="NUR10" s="41"/>
      <c r="NUS10" s="41"/>
      <c r="NUT10" s="41"/>
      <c r="NUU10" s="41"/>
      <c r="NUV10" s="41"/>
      <c r="NUW10" s="41"/>
      <c r="NUX10" s="41"/>
      <c r="NUY10" s="41"/>
      <c r="NUZ10" s="41"/>
      <c r="NVA10" s="41"/>
      <c r="NVB10" s="41"/>
      <c r="NVC10" s="41"/>
      <c r="NVD10" s="41"/>
      <c r="NVE10" s="41"/>
      <c r="NVF10" s="41"/>
      <c r="NVG10" s="41"/>
      <c r="NVH10" s="41"/>
      <c r="NVI10" s="41"/>
      <c r="NVJ10" s="41"/>
      <c r="NVK10" s="41"/>
      <c r="NVL10" s="41"/>
      <c r="NVM10" s="41"/>
      <c r="NVN10" s="41"/>
      <c r="NVO10" s="41"/>
      <c r="NVP10" s="41"/>
      <c r="NVQ10" s="41"/>
      <c r="NVR10" s="41"/>
      <c r="NVS10" s="41"/>
      <c r="NVT10" s="41"/>
      <c r="NVU10" s="41"/>
      <c r="NVV10" s="41"/>
      <c r="NVW10" s="41"/>
      <c r="NVX10" s="41"/>
      <c r="NVY10" s="41"/>
      <c r="NVZ10" s="41"/>
      <c r="NWA10" s="41"/>
      <c r="NWB10" s="41"/>
      <c r="NWC10" s="41"/>
      <c r="NWD10" s="41"/>
      <c r="NWE10" s="41"/>
      <c r="NWF10" s="41"/>
      <c r="NWG10" s="41"/>
      <c r="NWH10" s="41"/>
      <c r="NWI10" s="41"/>
      <c r="NWJ10" s="41"/>
      <c r="NWK10" s="41"/>
      <c r="NWL10" s="41"/>
      <c r="NWM10" s="41"/>
      <c r="NWN10" s="41"/>
      <c r="NWO10" s="41"/>
      <c r="NWP10" s="41"/>
      <c r="NWQ10" s="41"/>
      <c r="NWR10" s="41"/>
      <c r="NWS10" s="41"/>
      <c r="NWT10" s="41"/>
      <c r="NWU10" s="41"/>
      <c r="NWV10" s="41"/>
      <c r="NWW10" s="41"/>
      <c r="NWX10" s="41"/>
      <c r="NWY10" s="41"/>
      <c r="NWZ10" s="41"/>
      <c r="NXA10" s="41"/>
      <c r="NXB10" s="41"/>
      <c r="NXC10" s="41"/>
      <c r="NXD10" s="41"/>
      <c r="NXE10" s="41"/>
      <c r="NXF10" s="41"/>
      <c r="NXG10" s="41"/>
      <c r="NXH10" s="41"/>
      <c r="NXI10" s="41"/>
      <c r="NXJ10" s="41"/>
      <c r="NXK10" s="41"/>
      <c r="NXL10" s="41"/>
      <c r="NXM10" s="41"/>
      <c r="NXN10" s="41"/>
      <c r="NXO10" s="41"/>
      <c r="NXP10" s="41"/>
      <c r="NXQ10" s="41"/>
      <c r="NXR10" s="41"/>
      <c r="NXS10" s="41"/>
      <c r="NXT10" s="41"/>
      <c r="NXU10" s="41"/>
      <c r="NXV10" s="41"/>
      <c r="NXW10" s="41"/>
      <c r="NXX10" s="41"/>
      <c r="NXY10" s="41"/>
      <c r="NXZ10" s="41"/>
      <c r="NYA10" s="41"/>
      <c r="NYB10" s="41"/>
      <c r="NYC10" s="41"/>
      <c r="NYD10" s="41"/>
      <c r="NYE10" s="41"/>
      <c r="NYF10" s="41"/>
      <c r="NYG10" s="41"/>
      <c r="NYH10" s="41"/>
      <c r="NYI10" s="41"/>
      <c r="NYJ10" s="41"/>
      <c r="NYK10" s="41"/>
      <c r="NYL10" s="41"/>
      <c r="NYM10" s="41"/>
      <c r="NYN10" s="41"/>
      <c r="NYO10" s="41"/>
      <c r="NYP10" s="41"/>
      <c r="NYQ10" s="41"/>
      <c r="NYR10" s="41"/>
      <c r="NYS10" s="41"/>
      <c r="NYT10" s="41"/>
      <c r="NYU10" s="41"/>
      <c r="NYV10" s="41"/>
      <c r="NYW10" s="41"/>
      <c r="NYX10" s="41"/>
      <c r="NYY10" s="41"/>
      <c r="NYZ10" s="41"/>
      <c r="NZA10" s="41"/>
      <c r="NZB10" s="41"/>
      <c r="NZC10" s="41"/>
      <c r="NZD10" s="41"/>
      <c r="NZE10" s="41"/>
      <c r="NZF10" s="41"/>
      <c r="NZG10" s="41"/>
      <c r="NZH10" s="41"/>
      <c r="NZI10" s="41"/>
      <c r="NZJ10" s="41"/>
      <c r="NZK10" s="41"/>
      <c r="NZL10" s="41"/>
      <c r="NZM10" s="41"/>
      <c r="NZN10" s="41"/>
      <c r="NZO10" s="41"/>
      <c r="NZP10" s="41"/>
      <c r="NZQ10" s="41"/>
      <c r="NZR10" s="41"/>
      <c r="NZS10" s="41"/>
      <c r="NZT10" s="41"/>
      <c r="NZU10" s="41"/>
      <c r="NZV10" s="41"/>
      <c r="NZW10" s="41"/>
      <c r="NZX10" s="41"/>
      <c r="NZY10" s="41"/>
      <c r="NZZ10" s="41"/>
      <c r="OAA10" s="41"/>
      <c r="OAB10" s="41"/>
      <c r="OAC10" s="41"/>
      <c r="OAD10" s="41"/>
      <c r="OAE10" s="41"/>
      <c r="OAF10" s="41"/>
      <c r="OAG10" s="41"/>
      <c r="OAH10" s="41"/>
      <c r="OAI10" s="41"/>
      <c r="OAJ10" s="41"/>
      <c r="OAK10" s="41"/>
      <c r="OAL10" s="41"/>
      <c r="OAM10" s="41"/>
      <c r="OAN10" s="41"/>
      <c r="OAO10" s="41"/>
      <c r="OAP10" s="41"/>
      <c r="OAQ10" s="41"/>
      <c r="OAR10" s="41"/>
      <c r="OAS10" s="41"/>
      <c r="OAT10" s="41"/>
      <c r="OAU10" s="41"/>
      <c r="OAV10" s="41"/>
      <c r="OAW10" s="41"/>
      <c r="OAX10" s="41"/>
      <c r="OAY10" s="41"/>
      <c r="OAZ10" s="41"/>
      <c r="OBA10" s="41"/>
      <c r="OBB10" s="41"/>
      <c r="OBC10" s="41"/>
      <c r="OBD10" s="41"/>
      <c r="OBE10" s="41"/>
      <c r="OBF10" s="41"/>
      <c r="OBG10" s="41"/>
      <c r="OBH10" s="41"/>
      <c r="OBI10" s="41"/>
      <c r="OBJ10" s="41"/>
      <c r="OBK10" s="41"/>
      <c r="OBL10" s="41"/>
      <c r="OBM10" s="41"/>
      <c r="OBN10" s="41"/>
      <c r="OBO10" s="41"/>
      <c r="OBP10" s="41"/>
      <c r="OBQ10" s="41"/>
      <c r="OBR10" s="41"/>
      <c r="OBS10" s="41"/>
      <c r="OBT10" s="41"/>
      <c r="OBU10" s="41"/>
      <c r="OBV10" s="41"/>
      <c r="OBW10" s="41"/>
      <c r="OBX10" s="41"/>
      <c r="OBY10" s="41"/>
      <c r="OBZ10" s="41"/>
      <c r="OCA10" s="41"/>
      <c r="OCB10" s="41"/>
      <c r="OCC10" s="41"/>
      <c r="OCD10" s="41"/>
      <c r="OCE10" s="41"/>
      <c r="OCF10" s="41"/>
      <c r="OCG10" s="41"/>
      <c r="OCH10" s="41"/>
      <c r="OCI10" s="41"/>
      <c r="OCJ10" s="41"/>
      <c r="OCK10" s="41"/>
      <c r="OCL10" s="41"/>
      <c r="OCM10" s="41"/>
      <c r="OCN10" s="41"/>
      <c r="OCO10" s="41"/>
      <c r="OCP10" s="41"/>
      <c r="OCQ10" s="41"/>
      <c r="OCR10" s="41"/>
      <c r="OCS10" s="41"/>
      <c r="OCT10" s="41"/>
      <c r="OCU10" s="41"/>
      <c r="OCV10" s="41"/>
      <c r="OCW10" s="41"/>
      <c r="OCX10" s="41"/>
      <c r="OCY10" s="41"/>
      <c r="OCZ10" s="41"/>
      <c r="ODA10" s="41"/>
      <c r="ODB10" s="41"/>
      <c r="ODC10" s="41"/>
      <c r="ODD10" s="41"/>
      <c r="ODE10" s="41"/>
      <c r="ODF10" s="41"/>
      <c r="ODG10" s="41"/>
      <c r="ODH10" s="41"/>
      <c r="ODI10" s="41"/>
      <c r="ODJ10" s="41"/>
      <c r="ODK10" s="41"/>
      <c r="ODL10" s="41"/>
      <c r="ODM10" s="41"/>
      <c r="ODN10" s="41"/>
      <c r="ODO10" s="41"/>
      <c r="ODP10" s="41"/>
      <c r="ODQ10" s="41"/>
      <c r="ODR10" s="41"/>
      <c r="ODS10" s="41"/>
      <c r="ODT10" s="41"/>
      <c r="ODU10" s="41"/>
      <c r="ODV10" s="41"/>
      <c r="ODW10" s="41"/>
      <c r="ODX10" s="41"/>
      <c r="ODY10" s="41"/>
      <c r="ODZ10" s="41"/>
      <c r="OEA10" s="41"/>
      <c r="OEB10" s="41"/>
      <c r="OEC10" s="41"/>
      <c r="OED10" s="41"/>
      <c r="OEE10" s="41"/>
      <c r="OEF10" s="41"/>
      <c r="OEG10" s="41"/>
      <c r="OEH10" s="41"/>
      <c r="OEI10" s="41"/>
      <c r="OEJ10" s="41"/>
      <c r="OEK10" s="41"/>
      <c r="OEL10" s="41"/>
      <c r="OEM10" s="41"/>
      <c r="OEN10" s="41"/>
      <c r="OEO10" s="41"/>
      <c r="OEP10" s="41"/>
      <c r="OEQ10" s="41"/>
      <c r="OER10" s="41"/>
      <c r="OES10" s="41"/>
      <c r="OET10" s="41"/>
      <c r="OEU10" s="41"/>
      <c r="OEV10" s="41"/>
      <c r="OEW10" s="41"/>
      <c r="OEX10" s="41"/>
      <c r="OEY10" s="41"/>
      <c r="OEZ10" s="41"/>
      <c r="OFA10" s="41"/>
      <c r="OFB10" s="41"/>
      <c r="OFC10" s="41"/>
      <c r="OFD10" s="41"/>
      <c r="OFE10" s="41"/>
      <c r="OFF10" s="41"/>
      <c r="OFG10" s="41"/>
      <c r="OFH10" s="41"/>
      <c r="OFI10" s="41"/>
      <c r="OFJ10" s="41"/>
      <c r="OFK10" s="41"/>
      <c r="OFL10" s="41"/>
      <c r="OFM10" s="41"/>
      <c r="OFN10" s="41"/>
      <c r="OFO10" s="41"/>
      <c r="OFP10" s="41"/>
      <c r="OFQ10" s="41"/>
      <c r="OFR10" s="41"/>
      <c r="OFS10" s="41"/>
      <c r="OFT10" s="41"/>
      <c r="OFU10" s="41"/>
      <c r="OFV10" s="41"/>
      <c r="OFW10" s="41"/>
      <c r="OFX10" s="41"/>
      <c r="OFY10" s="41"/>
      <c r="OFZ10" s="41"/>
      <c r="OGA10" s="41"/>
      <c r="OGB10" s="41"/>
      <c r="OGC10" s="41"/>
      <c r="OGD10" s="41"/>
      <c r="OGE10" s="41"/>
      <c r="OGF10" s="41"/>
      <c r="OGG10" s="41"/>
      <c r="OGH10" s="41"/>
      <c r="OGI10" s="41"/>
      <c r="OGJ10" s="41"/>
      <c r="OGK10" s="41"/>
      <c r="OGL10" s="41"/>
      <c r="OGM10" s="41"/>
      <c r="OGN10" s="41"/>
      <c r="OGO10" s="41"/>
      <c r="OGP10" s="41"/>
      <c r="OGQ10" s="41"/>
      <c r="OGR10" s="41"/>
      <c r="OGS10" s="41"/>
      <c r="OGT10" s="41"/>
      <c r="OGU10" s="41"/>
      <c r="OGV10" s="41"/>
      <c r="OGW10" s="41"/>
      <c r="OGX10" s="41"/>
      <c r="OGY10" s="41"/>
      <c r="OGZ10" s="41"/>
      <c r="OHA10" s="41"/>
      <c r="OHB10" s="41"/>
      <c r="OHC10" s="41"/>
      <c r="OHD10" s="41"/>
      <c r="OHE10" s="41"/>
      <c r="OHF10" s="41"/>
      <c r="OHG10" s="41"/>
      <c r="OHH10" s="41"/>
      <c r="OHI10" s="41"/>
      <c r="OHJ10" s="41"/>
      <c r="OHK10" s="41"/>
      <c r="OHL10" s="41"/>
      <c r="OHM10" s="41"/>
      <c r="OHN10" s="41"/>
      <c r="OHO10" s="41"/>
      <c r="OHP10" s="41"/>
      <c r="OHQ10" s="41"/>
      <c r="OHR10" s="41"/>
      <c r="OHS10" s="41"/>
      <c r="OHT10" s="41"/>
      <c r="OHU10" s="41"/>
      <c r="OHV10" s="41"/>
      <c r="OHW10" s="41"/>
      <c r="OHX10" s="41"/>
      <c r="OHY10" s="41"/>
      <c r="OHZ10" s="41"/>
      <c r="OIA10" s="41"/>
      <c r="OIB10" s="41"/>
      <c r="OIC10" s="41"/>
      <c r="OID10" s="41"/>
      <c r="OIE10" s="41"/>
      <c r="OIF10" s="41"/>
      <c r="OIG10" s="41"/>
      <c r="OIH10" s="41"/>
      <c r="OII10" s="41"/>
      <c r="OIJ10" s="41"/>
      <c r="OIK10" s="41"/>
      <c r="OIL10" s="41"/>
      <c r="OIM10" s="41"/>
      <c r="OIN10" s="41"/>
      <c r="OIO10" s="41"/>
      <c r="OIP10" s="41"/>
      <c r="OIQ10" s="41"/>
      <c r="OIR10" s="41"/>
      <c r="OIS10" s="41"/>
      <c r="OIT10" s="41"/>
      <c r="OIU10" s="41"/>
      <c r="OIV10" s="41"/>
      <c r="OIW10" s="41"/>
      <c r="OIX10" s="41"/>
      <c r="OIY10" s="41"/>
      <c r="OIZ10" s="41"/>
      <c r="OJA10" s="41"/>
      <c r="OJB10" s="41"/>
      <c r="OJC10" s="41"/>
      <c r="OJD10" s="41"/>
      <c r="OJE10" s="41"/>
      <c r="OJF10" s="41"/>
      <c r="OJG10" s="41"/>
      <c r="OJH10" s="41"/>
      <c r="OJI10" s="41"/>
      <c r="OJJ10" s="41"/>
      <c r="OJK10" s="41"/>
      <c r="OJL10" s="41"/>
      <c r="OJM10" s="41"/>
      <c r="OJN10" s="41"/>
      <c r="OJO10" s="41"/>
      <c r="OJP10" s="41"/>
      <c r="OJQ10" s="41"/>
      <c r="OJR10" s="41"/>
      <c r="OJS10" s="41"/>
      <c r="OJT10" s="41"/>
      <c r="OJU10" s="41"/>
      <c r="OJV10" s="41"/>
      <c r="OJW10" s="41"/>
      <c r="OJX10" s="41"/>
      <c r="OJY10" s="41"/>
      <c r="OJZ10" s="41"/>
      <c r="OKA10" s="41"/>
      <c r="OKB10" s="41"/>
      <c r="OKC10" s="41"/>
      <c r="OKD10" s="41"/>
      <c r="OKE10" s="41"/>
      <c r="OKF10" s="41"/>
      <c r="OKG10" s="41"/>
      <c r="OKH10" s="41"/>
      <c r="OKI10" s="41"/>
      <c r="OKJ10" s="41"/>
      <c r="OKK10" s="41"/>
      <c r="OKL10" s="41"/>
      <c r="OKM10" s="41"/>
      <c r="OKN10" s="41"/>
      <c r="OKO10" s="41"/>
      <c r="OKP10" s="41"/>
      <c r="OKQ10" s="41"/>
      <c r="OKR10" s="41"/>
      <c r="OKS10" s="41"/>
      <c r="OKT10" s="41"/>
      <c r="OKU10" s="41"/>
      <c r="OKV10" s="41"/>
      <c r="OKW10" s="41"/>
      <c r="OKX10" s="41"/>
      <c r="OKY10" s="41"/>
      <c r="OKZ10" s="41"/>
      <c r="OLA10" s="41"/>
      <c r="OLB10" s="41"/>
      <c r="OLC10" s="41"/>
      <c r="OLD10" s="41"/>
      <c r="OLE10" s="41"/>
      <c r="OLF10" s="41"/>
      <c r="OLG10" s="41"/>
      <c r="OLH10" s="41"/>
      <c r="OLI10" s="41"/>
      <c r="OLJ10" s="41"/>
      <c r="OLK10" s="41"/>
      <c r="OLL10" s="41"/>
      <c r="OLM10" s="41"/>
      <c r="OLN10" s="41"/>
      <c r="OLO10" s="41"/>
      <c r="OLP10" s="41"/>
      <c r="OLQ10" s="41"/>
      <c r="OLR10" s="41"/>
      <c r="OLS10" s="41"/>
      <c r="OLT10" s="41"/>
      <c r="OLU10" s="41"/>
      <c r="OLV10" s="41"/>
      <c r="OLW10" s="41"/>
      <c r="OLX10" s="41"/>
      <c r="OLY10" s="41"/>
      <c r="OLZ10" s="41"/>
      <c r="OMA10" s="41"/>
      <c r="OMB10" s="41"/>
      <c r="OMC10" s="41"/>
      <c r="OMD10" s="41"/>
      <c r="OME10" s="41"/>
      <c r="OMF10" s="41"/>
      <c r="OMG10" s="41"/>
      <c r="OMH10" s="41"/>
      <c r="OMI10" s="41"/>
      <c r="OMJ10" s="41"/>
      <c r="OMK10" s="41"/>
      <c r="OML10" s="41"/>
      <c r="OMM10" s="41"/>
      <c r="OMN10" s="41"/>
      <c r="OMO10" s="41"/>
      <c r="OMP10" s="41"/>
      <c r="OMQ10" s="41"/>
      <c r="OMR10" s="41"/>
      <c r="OMS10" s="41"/>
      <c r="OMT10" s="41"/>
      <c r="OMU10" s="41"/>
      <c r="OMV10" s="41"/>
      <c r="OMW10" s="41"/>
      <c r="OMX10" s="41"/>
      <c r="OMY10" s="41"/>
      <c r="OMZ10" s="41"/>
      <c r="ONA10" s="41"/>
      <c r="ONB10" s="41"/>
      <c r="ONC10" s="41"/>
      <c r="OND10" s="41"/>
      <c r="ONE10" s="41"/>
      <c r="ONF10" s="41"/>
      <c r="ONG10" s="41"/>
      <c r="ONH10" s="41"/>
      <c r="ONI10" s="41"/>
      <c r="ONJ10" s="41"/>
      <c r="ONK10" s="41"/>
      <c r="ONL10" s="41"/>
      <c r="ONM10" s="41"/>
      <c r="ONN10" s="41"/>
      <c r="ONO10" s="41"/>
      <c r="ONP10" s="41"/>
      <c r="ONQ10" s="41"/>
      <c r="ONR10" s="41"/>
      <c r="ONS10" s="41"/>
      <c r="ONT10" s="41"/>
      <c r="ONU10" s="41"/>
      <c r="ONV10" s="41"/>
      <c r="ONW10" s="41"/>
      <c r="ONX10" s="41"/>
      <c r="ONY10" s="41"/>
      <c r="ONZ10" s="41"/>
      <c r="OOA10" s="41"/>
      <c r="OOB10" s="41"/>
      <c r="OOC10" s="41"/>
      <c r="OOD10" s="41"/>
      <c r="OOE10" s="41"/>
      <c r="OOF10" s="41"/>
      <c r="OOG10" s="41"/>
      <c r="OOH10" s="41"/>
      <c r="OOI10" s="41"/>
      <c r="OOJ10" s="41"/>
      <c r="OOK10" s="41"/>
      <c r="OOL10" s="41"/>
      <c r="OOM10" s="41"/>
      <c r="OON10" s="41"/>
      <c r="OOO10" s="41"/>
      <c r="OOP10" s="41"/>
      <c r="OOQ10" s="41"/>
      <c r="OOR10" s="41"/>
      <c r="OOS10" s="41"/>
      <c r="OOT10" s="41"/>
      <c r="OOU10" s="41"/>
      <c r="OOV10" s="41"/>
      <c r="OOW10" s="41"/>
      <c r="OOX10" s="41"/>
      <c r="OOY10" s="41"/>
      <c r="OOZ10" s="41"/>
      <c r="OPA10" s="41"/>
      <c r="OPB10" s="41"/>
      <c r="OPC10" s="41"/>
      <c r="OPD10" s="41"/>
      <c r="OPE10" s="41"/>
      <c r="OPF10" s="41"/>
      <c r="OPG10" s="41"/>
      <c r="OPH10" s="41"/>
      <c r="OPI10" s="41"/>
      <c r="OPJ10" s="41"/>
      <c r="OPK10" s="41"/>
      <c r="OPL10" s="41"/>
      <c r="OPM10" s="41"/>
      <c r="OPN10" s="41"/>
      <c r="OPO10" s="41"/>
      <c r="OPP10" s="41"/>
      <c r="OPQ10" s="41"/>
      <c r="OPR10" s="41"/>
      <c r="OPS10" s="41"/>
      <c r="OPT10" s="41"/>
      <c r="OPU10" s="41"/>
      <c r="OPV10" s="41"/>
      <c r="OPW10" s="41"/>
      <c r="OPX10" s="41"/>
      <c r="OPY10" s="41"/>
      <c r="OPZ10" s="41"/>
      <c r="OQA10" s="41"/>
      <c r="OQB10" s="41"/>
      <c r="OQC10" s="41"/>
      <c r="OQD10" s="41"/>
      <c r="OQE10" s="41"/>
      <c r="OQF10" s="41"/>
      <c r="OQG10" s="41"/>
      <c r="OQH10" s="41"/>
      <c r="OQI10" s="41"/>
      <c r="OQJ10" s="41"/>
      <c r="OQK10" s="41"/>
      <c r="OQL10" s="41"/>
      <c r="OQM10" s="41"/>
      <c r="OQN10" s="41"/>
      <c r="OQO10" s="41"/>
      <c r="OQP10" s="41"/>
      <c r="OQQ10" s="41"/>
      <c r="OQR10" s="41"/>
      <c r="OQS10" s="41"/>
      <c r="OQT10" s="41"/>
      <c r="OQU10" s="41"/>
      <c r="OQV10" s="41"/>
      <c r="OQW10" s="41"/>
      <c r="OQX10" s="41"/>
      <c r="OQY10" s="41"/>
      <c r="OQZ10" s="41"/>
      <c r="ORA10" s="41"/>
      <c r="ORB10" s="41"/>
      <c r="ORC10" s="41"/>
      <c r="ORD10" s="41"/>
      <c r="ORE10" s="41"/>
      <c r="ORF10" s="41"/>
      <c r="ORG10" s="41"/>
      <c r="ORH10" s="41"/>
      <c r="ORI10" s="41"/>
      <c r="ORJ10" s="41"/>
      <c r="ORK10" s="41"/>
      <c r="ORL10" s="41"/>
      <c r="ORM10" s="41"/>
      <c r="ORN10" s="41"/>
      <c r="ORO10" s="41"/>
      <c r="ORP10" s="41"/>
      <c r="ORQ10" s="41"/>
      <c r="ORR10" s="41"/>
      <c r="ORS10" s="41"/>
      <c r="ORT10" s="41"/>
      <c r="ORU10" s="41"/>
      <c r="ORV10" s="41"/>
      <c r="ORW10" s="41"/>
      <c r="ORX10" s="41"/>
      <c r="ORY10" s="41"/>
      <c r="ORZ10" s="41"/>
      <c r="OSA10" s="41"/>
      <c r="OSB10" s="41"/>
      <c r="OSC10" s="41"/>
      <c r="OSD10" s="41"/>
      <c r="OSE10" s="41"/>
      <c r="OSF10" s="41"/>
      <c r="OSG10" s="41"/>
      <c r="OSH10" s="41"/>
      <c r="OSI10" s="41"/>
      <c r="OSJ10" s="41"/>
      <c r="OSK10" s="41"/>
      <c r="OSL10" s="41"/>
      <c r="OSM10" s="41"/>
      <c r="OSN10" s="41"/>
      <c r="OSO10" s="41"/>
      <c r="OSP10" s="41"/>
      <c r="OSQ10" s="41"/>
      <c r="OSR10" s="41"/>
      <c r="OSS10" s="41"/>
      <c r="OST10" s="41"/>
      <c r="OSU10" s="41"/>
      <c r="OSV10" s="41"/>
      <c r="OSW10" s="41"/>
      <c r="OSX10" s="41"/>
      <c r="OSY10" s="41"/>
      <c r="OSZ10" s="41"/>
      <c r="OTA10" s="41"/>
      <c r="OTB10" s="41"/>
      <c r="OTC10" s="41"/>
      <c r="OTD10" s="41"/>
      <c r="OTE10" s="41"/>
      <c r="OTF10" s="41"/>
      <c r="OTG10" s="41"/>
      <c r="OTH10" s="41"/>
      <c r="OTI10" s="41"/>
      <c r="OTJ10" s="41"/>
      <c r="OTK10" s="41"/>
      <c r="OTL10" s="41"/>
      <c r="OTM10" s="41"/>
      <c r="OTN10" s="41"/>
      <c r="OTO10" s="41"/>
      <c r="OTP10" s="41"/>
      <c r="OTQ10" s="41"/>
      <c r="OTR10" s="41"/>
      <c r="OTS10" s="41"/>
      <c r="OTT10" s="41"/>
      <c r="OTU10" s="41"/>
      <c r="OTV10" s="41"/>
      <c r="OTW10" s="41"/>
      <c r="OTX10" s="41"/>
      <c r="OTY10" s="41"/>
      <c r="OTZ10" s="41"/>
      <c r="OUA10" s="41"/>
      <c r="OUB10" s="41"/>
      <c r="OUC10" s="41"/>
      <c r="OUD10" s="41"/>
      <c r="OUE10" s="41"/>
      <c r="OUF10" s="41"/>
      <c r="OUG10" s="41"/>
      <c r="OUH10" s="41"/>
      <c r="OUI10" s="41"/>
      <c r="OUJ10" s="41"/>
      <c r="OUK10" s="41"/>
      <c r="OUL10" s="41"/>
      <c r="OUM10" s="41"/>
      <c r="OUN10" s="41"/>
      <c r="OUO10" s="41"/>
      <c r="OUP10" s="41"/>
      <c r="OUQ10" s="41"/>
      <c r="OUR10" s="41"/>
      <c r="OUS10" s="41"/>
      <c r="OUT10" s="41"/>
      <c r="OUU10" s="41"/>
      <c r="OUV10" s="41"/>
      <c r="OUW10" s="41"/>
      <c r="OUX10" s="41"/>
      <c r="OUY10" s="41"/>
      <c r="OUZ10" s="41"/>
      <c r="OVA10" s="41"/>
      <c r="OVB10" s="41"/>
      <c r="OVC10" s="41"/>
      <c r="OVD10" s="41"/>
      <c r="OVE10" s="41"/>
      <c r="OVF10" s="41"/>
      <c r="OVG10" s="41"/>
      <c r="OVH10" s="41"/>
      <c r="OVI10" s="41"/>
      <c r="OVJ10" s="41"/>
      <c r="OVK10" s="41"/>
      <c r="OVL10" s="41"/>
      <c r="OVM10" s="41"/>
      <c r="OVN10" s="41"/>
      <c r="OVO10" s="41"/>
      <c r="OVP10" s="41"/>
      <c r="OVQ10" s="41"/>
      <c r="OVR10" s="41"/>
      <c r="OVS10" s="41"/>
      <c r="OVT10" s="41"/>
      <c r="OVU10" s="41"/>
      <c r="OVV10" s="41"/>
      <c r="OVW10" s="41"/>
      <c r="OVX10" s="41"/>
      <c r="OVY10" s="41"/>
      <c r="OVZ10" s="41"/>
      <c r="OWA10" s="41"/>
      <c r="OWB10" s="41"/>
      <c r="OWC10" s="41"/>
      <c r="OWD10" s="41"/>
      <c r="OWE10" s="41"/>
      <c r="OWF10" s="41"/>
      <c r="OWG10" s="41"/>
      <c r="OWH10" s="41"/>
      <c r="OWI10" s="41"/>
      <c r="OWJ10" s="41"/>
      <c r="OWK10" s="41"/>
      <c r="OWL10" s="41"/>
      <c r="OWM10" s="41"/>
      <c r="OWN10" s="41"/>
      <c r="OWO10" s="41"/>
      <c r="OWP10" s="41"/>
      <c r="OWQ10" s="41"/>
      <c r="OWR10" s="41"/>
      <c r="OWS10" s="41"/>
      <c r="OWT10" s="41"/>
      <c r="OWU10" s="41"/>
      <c r="OWV10" s="41"/>
      <c r="OWW10" s="41"/>
      <c r="OWX10" s="41"/>
      <c r="OWY10" s="41"/>
      <c r="OWZ10" s="41"/>
      <c r="OXA10" s="41"/>
      <c r="OXB10" s="41"/>
      <c r="OXC10" s="41"/>
      <c r="OXD10" s="41"/>
      <c r="OXE10" s="41"/>
      <c r="OXF10" s="41"/>
      <c r="OXG10" s="41"/>
      <c r="OXH10" s="41"/>
      <c r="OXI10" s="41"/>
      <c r="OXJ10" s="41"/>
      <c r="OXK10" s="41"/>
      <c r="OXL10" s="41"/>
      <c r="OXM10" s="41"/>
      <c r="OXN10" s="41"/>
      <c r="OXO10" s="41"/>
      <c r="OXP10" s="41"/>
      <c r="OXQ10" s="41"/>
      <c r="OXR10" s="41"/>
      <c r="OXS10" s="41"/>
      <c r="OXT10" s="41"/>
      <c r="OXU10" s="41"/>
      <c r="OXV10" s="41"/>
      <c r="OXW10" s="41"/>
      <c r="OXX10" s="41"/>
      <c r="OXY10" s="41"/>
      <c r="OXZ10" s="41"/>
      <c r="OYA10" s="41"/>
      <c r="OYB10" s="41"/>
      <c r="OYC10" s="41"/>
      <c r="OYD10" s="41"/>
      <c r="OYE10" s="41"/>
      <c r="OYF10" s="41"/>
      <c r="OYG10" s="41"/>
      <c r="OYH10" s="41"/>
      <c r="OYI10" s="41"/>
      <c r="OYJ10" s="41"/>
      <c r="OYK10" s="41"/>
      <c r="OYL10" s="41"/>
      <c r="OYM10" s="41"/>
      <c r="OYN10" s="41"/>
      <c r="OYO10" s="41"/>
      <c r="OYP10" s="41"/>
      <c r="OYQ10" s="41"/>
      <c r="OYR10" s="41"/>
      <c r="OYS10" s="41"/>
      <c r="OYT10" s="41"/>
      <c r="OYU10" s="41"/>
      <c r="OYV10" s="41"/>
      <c r="OYW10" s="41"/>
      <c r="OYX10" s="41"/>
      <c r="OYY10" s="41"/>
      <c r="OYZ10" s="41"/>
      <c r="OZA10" s="41"/>
      <c r="OZB10" s="41"/>
      <c r="OZC10" s="41"/>
      <c r="OZD10" s="41"/>
      <c r="OZE10" s="41"/>
      <c r="OZF10" s="41"/>
      <c r="OZG10" s="41"/>
      <c r="OZH10" s="41"/>
      <c r="OZI10" s="41"/>
      <c r="OZJ10" s="41"/>
      <c r="OZK10" s="41"/>
      <c r="OZL10" s="41"/>
      <c r="OZM10" s="41"/>
      <c r="OZN10" s="41"/>
      <c r="OZO10" s="41"/>
      <c r="OZP10" s="41"/>
      <c r="OZQ10" s="41"/>
      <c r="OZR10" s="41"/>
      <c r="OZS10" s="41"/>
      <c r="OZT10" s="41"/>
      <c r="OZU10" s="41"/>
      <c r="OZV10" s="41"/>
      <c r="OZW10" s="41"/>
      <c r="OZX10" s="41"/>
      <c r="OZY10" s="41"/>
      <c r="OZZ10" s="41"/>
      <c r="PAA10" s="41"/>
      <c r="PAB10" s="41"/>
      <c r="PAC10" s="41"/>
      <c r="PAD10" s="41"/>
      <c r="PAE10" s="41"/>
      <c r="PAF10" s="41"/>
      <c r="PAG10" s="41"/>
      <c r="PAH10" s="41"/>
      <c r="PAI10" s="41"/>
      <c r="PAJ10" s="41"/>
      <c r="PAK10" s="41"/>
      <c r="PAL10" s="41"/>
      <c r="PAM10" s="41"/>
      <c r="PAN10" s="41"/>
      <c r="PAO10" s="41"/>
      <c r="PAP10" s="41"/>
      <c r="PAQ10" s="41"/>
      <c r="PAR10" s="41"/>
      <c r="PAS10" s="41"/>
      <c r="PAT10" s="41"/>
      <c r="PAU10" s="41"/>
      <c r="PAV10" s="41"/>
      <c r="PAW10" s="41"/>
      <c r="PAX10" s="41"/>
      <c r="PAY10" s="41"/>
      <c r="PAZ10" s="41"/>
      <c r="PBA10" s="41"/>
      <c r="PBB10" s="41"/>
      <c r="PBC10" s="41"/>
      <c r="PBD10" s="41"/>
      <c r="PBE10" s="41"/>
      <c r="PBF10" s="41"/>
      <c r="PBG10" s="41"/>
      <c r="PBH10" s="41"/>
      <c r="PBI10" s="41"/>
      <c r="PBJ10" s="41"/>
      <c r="PBK10" s="41"/>
      <c r="PBL10" s="41"/>
      <c r="PBM10" s="41"/>
      <c r="PBN10" s="41"/>
      <c r="PBO10" s="41"/>
      <c r="PBP10" s="41"/>
      <c r="PBQ10" s="41"/>
      <c r="PBR10" s="41"/>
      <c r="PBS10" s="41"/>
      <c r="PBT10" s="41"/>
      <c r="PBU10" s="41"/>
      <c r="PBV10" s="41"/>
      <c r="PBW10" s="41"/>
      <c r="PBX10" s="41"/>
      <c r="PBY10" s="41"/>
      <c r="PBZ10" s="41"/>
      <c r="PCA10" s="41"/>
      <c r="PCB10" s="41"/>
      <c r="PCC10" s="41"/>
      <c r="PCD10" s="41"/>
      <c r="PCE10" s="41"/>
      <c r="PCF10" s="41"/>
      <c r="PCG10" s="41"/>
      <c r="PCH10" s="41"/>
      <c r="PCI10" s="41"/>
      <c r="PCJ10" s="41"/>
      <c r="PCK10" s="41"/>
      <c r="PCL10" s="41"/>
      <c r="PCM10" s="41"/>
      <c r="PCN10" s="41"/>
      <c r="PCO10" s="41"/>
      <c r="PCP10" s="41"/>
      <c r="PCQ10" s="41"/>
      <c r="PCR10" s="41"/>
      <c r="PCS10" s="41"/>
      <c r="PCT10" s="41"/>
      <c r="PCU10" s="41"/>
      <c r="PCV10" s="41"/>
      <c r="PCW10" s="41"/>
      <c r="PCX10" s="41"/>
      <c r="PCY10" s="41"/>
      <c r="PCZ10" s="41"/>
      <c r="PDA10" s="41"/>
      <c r="PDB10" s="41"/>
      <c r="PDC10" s="41"/>
      <c r="PDD10" s="41"/>
      <c r="PDE10" s="41"/>
      <c r="PDF10" s="41"/>
      <c r="PDG10" s="41"/>
      <c r="PDH10" s="41"/>
      <c r="PDI10" s="41"/>
      <c r="PDJ10" s="41"/>
      <c r="PDK10" s="41"/>
      <c r="PDL10" s="41"/>
      <c r="PDM10" s="41"/>
      <c r="PDN10" s="41"/>
      <c r="PDO10" s="41"/>
      <c r="PDP10" s="41"/>
      <c r="PDQ10" s="41"/>
      <c r="PDR10" s="41"/>
      <c r="PDS10" s="41"/>
      <c r="PDT10" s="41"/>
      <c r="PDU10" s="41"/>
      <c r="PDV10" s="41"/>
      <c r="PDW10" s="41"/>
      <c r="PDX10" s="41"/>
      <c r="PDY10" s="41"/>
      <c r="PDZ10" s="41"/>
      <c r="PEA10" s="41"/>
      <c r="PEB10" s="41"/>
      <c r="PEC10" s="41"/>
      <c r="PED10" s="41"/>
      <c r="PEE10" s="41"/>
      <c r="PEF10" s="41"/>
      <c r="PEG10" s="41"/>
      <c r="PEH10" s="41"/>
      <c r="PEI10" s="41"/>
      <c r="PEJ10" s="41"/>
      <c r="PEK10" s="41"/>
      <c r="PEL10" s="41"/>
      <c r="PEM10" s="41"/>
      <c r="PEN10" s="41"/>
      <c r="PEO10" s="41"/>
      <c r="PEP10" s="41"/>
      <c r="PEQ10" s="41"/>
      <c r="PER10" s="41"/>
      <c r="PES10" s="41"/>
      <c r="PET10" s="41"/>
      <c r="PEU10" s="41"/>
      <c r="PEV10" s="41"/>
      <c r="PEW10" s="41"/>
      <c r="PEX10" s="41"/>
      <c r="PEY10" s="41"/>
      <c r="PEZ10" s="41"/>
      <c r="PFA10" s="41"/>
      <c r="PFB10" s="41"/>
      <c r="PFC10" s="41"/>
      <c r="PFD10" s="41"/>
      <c r="PFE10" s="41"/>
      <c r="PFF10" s="41"/>
      <c r="PFG10" s="41"/>
      <c r="PFH10" s="41"/>
      <c r="PFI10" s="41"/>
      <c r="PFJ10" s="41"/>
      <c r="PFK10" s="41"/>
      <c r="PFL10" s="41"/>
      <c r="PFM10" s="41"/>
      <c r="PFN10" s="41"/>
      <c r="PFO10" s="41"/>
      <c r="PFP10" s="41"/>
      <c r="PFQ10" s="41"/>
      <c r="PFR10" s="41"/>
      <c r="PFS10" s="41"/>
      <c r="PFT10" s="41"/>
      <c r="PFU10" s="41"/>
      <c r="PFV10" s="41"/>
      <c r="PFW10" s="41"/>
      <c r="PFX10" s="41"/>
      <c r="PFY10" s="41"/>
      <c r="PFZ10" s="41"/>
      <c r="PGA10" s="41"/>
      <c r="PGB10" s="41"/>
      <c r="PGC10" s="41"/>
      <c r="PGD10" s="41"/>
      <c r="PGE10" s="41"/>
      <c r="PGF10" s="41"/>
      <c r="PGG10" s="41"/>
      <c r="PGH10" s="41"/>
      <c r="PGI10" s="41"/>
      <c r="PGJ10" s="41"/>
      <c r="PGK10" s="41"/>
      <c r="PGL10" s="41"/>
      <c r="PGM10" s="41"/>
      <c r="PGN10" s="41"/>
      <c r="PGO10" s="41"/>
      <c r="PGP10" s="41"/>
      <c r="PGQ10" s="41"/>
      <c r="PGR10" s="41"/>
      <c r="PGS10" s="41"/>
      <c r="PGT10" s="41"/>
      <c r="PGU10" s="41"/>
      <c r="PGV10" s="41"/>
      <c r="PGW10" s="41"/>
      <c r="PGX10" s="41"/>
      <c r="PGY10" s="41"/>
      <c r="PGZ10" s="41"/>
      <c r="PHA10" s="41"/>
      <c r="PHB10" s="41"/>
      <c r="PHC10" s="41"/>
      <c r="PHD10" s="41"/>
      <c r="PHE10" s="41"/>
      <c r="PHF10" s="41"/>
      <c r="PHG10" s="41"/>
      <c r="PHH10" s="41"/>
      <c r="PHI10" s="41"/>
      <c r="PHJ10" s="41"/>
      <c r="PHK10" s="41"/>
      <c r="PHL10" s="41"/>
      <c r="PHM10" s="41"/>
      <c r="PHN10" s="41"/>
      <c r="PHO10" s="41"/>
      <c r="PHP10" s="41"/>
      <c r="PHQ10" s="41"/>
      <c r="PHR10" s="41"/>
      <c r="PHS10" s="41"/>
      <c r="PHT10" s="41"/>
      <c r="PHU10" s="41"/>
      <c r="PHV10" s="41"/>
      <c r="PHW10" s="41"/>
      <c r="PHX10" s="41"/>
      <c r="PHY10" s="41"/>
      <c r="PHZ10" s="41"/>
      <c r="PIA10" s="41"/>
      <c r="PIB10" s="41"/>
      <c r="PIC10" s="41"/>
      <c r="PID10" s="41"/>
      <c r="PIE10" s="41"/>
      <c r="PIF10" s="41"/>
      <c r="PIG10" s="41"/>
      <c r="PIH10" s="41"/>
      <c r="PII10" s="41"/>
      <c r="PIJ10" s="41"/>
      <c r="PIK10" s="41"/>
      <c r="PIL10" s="41"/>
      <c r="PIM10" s="41"/>
      <c r="PIN10" s="41"/>
      <c r="PIO10" s="41"/>
      <c r="PIP10" s="41"/>
      <c r="PIQ10" s="41"/>
      <c r="PIR10" s="41"/>
      <c r="PIS10" s="41"/>
      <c r="PIT10" s="41"/>
      <c r="PIU10" s="41"/>
      <c r="PIV10" s="41"/>
      <c r="PIW10" s="41"/>
      <c r="PIX10" s="41"/>
      <c r="PIY10" s="41"/>
      <c r="PIZ10" s="41"/>
      <c r="PJA10" s="41"/>
      <c r="PJB10" s="41"/>
      <c r="PJC10" s="41"/>
      <c r="PJD10" s="41"/>
      <c r="PJE10" s="41"/>
      <c r="PJF10" s="41"/>
      <c r="PJG10" s="41"/>
      <c r="PJH10" s="41"/>
      <c r="PJI10" s="41"/>
      <c r="PJJ10" s="41"/>
      <c r="PJK10" s="41"/>
      <c r="PJL10" s="41"/>
      <c r="PJM10" s="41"/>
      <c r="PJN10" s="41"/>
      <c r="PJO10" s="41"/>
      <c r="PJP10" s="41"/>
      <c r="PJQ10" s="41"/>
      <c r="PJR10" s="41"/>
      <c r="PJS10" s="41"/>
      <c r="PJT10" s="41"/>
      <c r="PJU10" s="41"/>
      <c r="PJV10" s="41"/>
      <c r="PJW10" s="41"/>
      <c r="PJX10" s="41"/>
      <c r="PJY10" s="41"/>
      <c r="PJZ10" s="41"/>
      <c r="PKA10" s="41"/>
      <c r="PKB10" s="41"/>
      <c r="PKC10" s="41"/>
      <c r="PKD10" s="41"/>
      <c r="PKE10" s="41"/>
      <c r="PKF10" s="41"/>
      <c r="PKG10" s="41"/>
      <c r="PKH10" s="41"/>
      <c r="PKI10" s="41"/>
      <c r="PKJ10" s="41"/>
      <c r="PKK10" s="41"/>
      <c r="PKL10" s="41"/>
      <c r="PKM10" s="41"/>
      <c r="PKN10" s="41"/>
      <c r="PKO10" s="41"/>
      <c r="PKP10" s="41"/>
      <c r="PKQ10" s="41"/>
      <c r="PKR10" s="41"/>
      <c r="PKS10" s="41"/>
      <c r="PKT10" s="41"/>
      <c r="PKU10" s="41"/>
      <c r="PKV10" s="41"/>
      <c r="PKW10" s="41"/>
      <c r="PKX10" s="41"/>
      <c r="PKY10" s="41"/>
      <c r="PKZ10" s="41"/>
      <c r="PLA10" s="41"/>
      <c r="PLB10" s="41"/>
      <c r="PLC10" s="41"/>
      <c r="PLD10" s="41"/>
      <c r="PLE10" s="41"/>
      <c r="PLF10" s="41"/>
      <c r="PLG10" s="41"/>
      <c r="PLH10" s="41"/>
      <c r="PLI10" s="41"/>
      <c r="PLJ10" s="41"/>
      <c r="PLK10" s="41"/>
      <c r="PLL10" s="41"/>
      <c r="PLM10" s="41"/>
      <c r="PLN10" s="41"/>
      <c r="PLO10" s="41"/>
      <c r="PLP10" s="41"/>
      <c r="PLQ10" s="41"/>
      <c r="PLR10" s="41"/>
      <c r="PLS10" s="41"/>
      <c r="PLT10" s="41"/>
      <c r="PLU10" s="41"/>
      <c r="PLV10" s="41"/>
      <c r="PLW10" s="41"/>
      <c r="PLX10" s="41"/>
      <c r="PLY10" s="41"/>
      <c r="PLZ10" s="41"/>
      <c r="PMA10" s="41"/>
      <c r="PMB10" s="41"/>
      <c r="PMC10" s="41"/>
      <c r="PMD10" s="41"/>
      <c r="PME10" s="41"/>
      <c r="PMF10" s="41"/>
      <c r="PMG10" s="41"/>
      <c r="PMH10" s="41"/>
      <c r="PMI10" s="41"/>
      <c r="PMJ10" s="41"/>
      <c r="PMK10" s="41"/>
      <c r="PML10" s="41"/>
      <c r="PMM10" s="41"/>
      <c r="PMN10" s="41"/>
      <c r="PMO10" s="41"/>
      <c r="PMP10" s="41"/>
      <c r="PMQ10" s="41"/>
      <c r="PMR10" s="41"/>
      <c r="PMS10" s="41"/>
      <c r="PMT10" s="41"/>
      <c r="PMU10" s="41"/>
      <c r="PMV10" s="41"/>
      <c r="PMW10" s="41"/>
      <c r="PMX10" s="41"/>
      <c r="PMY10" s="41"/>
      <c r="PMZ10" s="41"/>
      <c r="PNA10" s="41"/>
      <c r="PNB10" s="41"/>
      <c r="PNC10" s="41"/>
      <c r="PND10" s="41"/>
      <c r="PNE10" s="41"/>
      <c r="PNF10" s="41"/>
      <c r="PNG10" s="41"/>
      <c r="PNH10" s="41"/>
      <c r="PNI10" s="41"/>
      <c r="PNJ10" s="41"/>
      <c r="PNK10" s="41"/>
      <c r="PNL10" s="41"/>
      <c r="PNM10" s="41"/>
      <c r="PNN10" s="41"/>
      <c r="PNO10" s="41"/>
      <c r="PNP10" s="41"/>
      <c r="PNQ10" s="41"/>
      <c r="PNR10" s="41"/>
      <c r="PNS10" s="41"/>
      <c r="PNT10" s="41"/>
      <c r="PNU10" s="41"/>
      <c r="PNV10" s="41"/>
      <c r="PNW10" s="41"/>
      <c r="PNX10" s="41"/>
      <c r="PNY10" s="41"/>
      <c r="PNZ10" s="41"/>
      <c r="POA10" s="41"/>
      <c r="POB10" s="41"/>
      <c r="POC10" s="41"/>
      <c r="POD10" s="41"/>
      <c r="POE10" s="41"/>
      <c r="POF10" s="41"/>
      <c r="POG10" s="41"/>
      <c r="POH10" s="41"/>
      <c r="POI10" s="41"/>
      <c r="POJ10" s="41"/>
      <c r="POK10" s="41"/>
      <c r="POL10" s="41"/>
      <c r="POM10" s="41"/>
      <c r="PON10" s="41"/>
      <c r="POO10" s="41"/>
      <c r="POP10" s="41"/>
      <c r="POQ10" s="41"/>
      <c r="POR10" s="41"/>
      <c r="POS10" s="41"/>
      <c r="POT10" s="41"/>
      <c r="POU10" s="41"/>
      <c r="POV10" s="41"/>
      <c r="POW10" s="41"/>
      <c r="POX10" s="41"/>
      <c r="POY10" s="41"/>
      <c r="POZ10" s="41"/>
      <c r="PPA10" s="41"/>
      <c r="PPB10" s="41"/>
      <c r="PPC10" s="41"/>
      <c r="PPD10" s="41"/>
      <c r="PPE10" s="41"/>
      <c r="PPF10" s="41"/>
      <c r="PPG10" s="41"/>
      <c r="PPH10" s="41"/>
      <c r="PPI10" s="41"/>
      <c r="PPJ10" s="41"/>
      <c r="PPK10" s="41"/>
      <c r="PPL10" s="41"/>
      <c r="PPM10" s="41"/>
      <c r="PPN10" s="41"/>
      <c r="PPO10" s="41"/>
      <c r="PPP10" s="41"/>
      <c r="PPQ10" s="41"/>
      <c r="PPR10" s="41"/>
      <c r="PPS10" s="41"/>
      <c r="PPT10" s="41"/>
      <c r="PPU10" s="41"/>
      <c r="PPV10" s="41"/>
      <c r="PPW10" s="41"/>
      <c r="PPX10" s="41"/>
      <c r="PPY10" s="41"/>
      <c r="PPZ10" s="41"/>
      <c r="PQA10" s="41"/>
      <c r="PQB10" s="41"/>
      <c r="PQC10" s="41"/>
      <c r="PQD10" s="41"/>
      <c r="PQE10" s="41"/>
      <c r="PQF10" s="41"/>
      <c r="PQG10" s="41"/>
      <c r="PQH10" s="41"/>
      <c r="PQI10" s="41"/>
      <c r="PQJ10" s="41"/>
      <c r="PQK10" s="41"/>
      <c r="PQL10" s="41"/>
      <c r="PQM10" s="41"/>
      <c r="PQN10" s="41"/>
      <c r="PQO10" s="41"/>
      <c r="PQP10" s="41"/>
      <c r="PQQ10" s="41"/>
      <c r="PQR10" s="41"/>
      <c r="PQS10" s="41"/>
      <c r="PQT10" s="41"/>
      <c r="PQU10" s="41"/>
      <c r="PQV10" s="41"/>
      <c r="PQW10" s="41"/>
      <c r="PQX10" s="41"/>
      <c r="PQY10" s="41"/>
      <c r="PQZ10" s="41"/>
      <c r="PRA10" s="41"/>
      <c r="PRB10" s="41"/>
      <c r="PRC10" s="41"/>
      <c r="PRD10" s="41"/>
      <c r="PRE10" s="41"/>
      <c r="PRF10" s="41"/>
      <c r="PRG10" s="41"/>
      <c r="PRH10" s="41"/>
      <c r="PRI10" s="41"/>
      <c r="PRJ10" s="41"/>
      <c r="PRK10" s="41"/>
      <c r="PRL10" s="41"/>
      <c r="PRM10" s="41"/>
      <c r="PRN10" s="41"/>
      <c r="PRO10" s="41"/>
      <c r="PRP10" s="41"/>
      <c r="PRQ10" s="41"/>
      <c r="PRR10" s="41"/>
      <c r="PRS10" s="41"/>
      <c r="PRT10" s="41"/>
      <c r="PRU10" s="41"/>
      <c r="PRV10" s="41"/>
      <c r="PRW10" s="41"/>
      <c r="PRX10" s="41"/>
      <c r="PRY10" s="41"/>
      <c r="PRZ10" s="41"/>
      <c r="PSA10" s="41"/>
      <c r="PSB10" s="41"/>
      <c r="PSC10" s="41"/>
      <c r="PSD10" s="41"/>
      <c r="PSE10" s="41"/>
      <c r="PSF10" s="41"/>
      <c r="PSG10" s="41"/>
      <c r="PSH10" s="41"/>
      <c r="PSI10" s="41"/>
      <c r="PSJ10" s="41"/>
      <c r="PSK10" s="41"/>
      <c r="PSL10" s="41"/>
      <c r="PSM10" s="41"/>
      <c r="PSN10" s="41"/>
      <c r="PSO10" s="41"/>
      <c r="PSP10" s="41"/>
      <c r="PSQ10" s="41"/>
      <c r="PSR10" s="41"/>
      <c r="PSS10" s="41"/>
      <c r="PST10" s="41"/>
      <c r="PSU10" s="41"/>
      <c r="PSV10" s="41"/>
      <c r="PSW10" s="41"/>
      <c r="PSX10" s="41"/>
      <c r="PSY10" s="41"/>
      <c r="PSZ10" s="41"/>
      <c r="PTA10" s="41"/>
      <c r="PTB10" s="41"/>
      <c r="PTC10" s="41"/>
      <c r="PTD10" s="41"/>
      <c r="PTE10" s="41"/>
      <c r="PTF10" s="41"/>
      <c r="PTG10" s="41"/>
      <c r="PTH10" s="41"/>
      <c r="PTI10" s="41"/>
      <c r="PTJ10" s="41"/>
      <c r="PTK10" s="41"/>
      <c r="PTL10" s="41"/>
      <c r="PTM10" s="41"/>
      <c r="PTN10" s="41"/>
      <c r="PTO10" s="41"/>
      <c r="PTP10" s="41"/>
      <c r="PTQ10" s="41"/>
      <c r="PTR10" s="41"/>
      <c r="PTS10" s="41"/>
      <c r="PTT10" s="41"/>
      <c r="PTU10" s="41"/>
      <c r="PTV10" s="41"/>
      <c r="PTW10" s="41"/>
      <c r="PTX10" s="41"/>
      <c r="PTY10" s="41"/>
      <c r="PTZ10" s="41"/>
      <c r="PUA10" s="41"/>
      <c r="PUB10" s="41"/>
      <c r="PUC10" s="41"/>
      <c r="PUD10" s="41"/>
      <c r="PUE10" s="41"/>
      <c r="PUF10" s="41"/>
      <c r="PUG10" s="41"/>
      <c r="PUH10" s="41"/>
      <c r="PUI10" s="41"/>
      <c r="PUJ10" s="41"/>
      <c r="PUK10" s="41"/>
      <c r="PUL10" s="41"/>
      <c r="PUM10" s="41"/>
      <c r="PUN10" s="41"/>
      <c r="PUO10" s="41"/>
      <c r="PUP10" s="41"/>
      <c r="PUQ10" s="41"/>
      <c r="PUR10" s="41"/>
      <c r="PUS10" s="41"/>
      <c r="PUT10" s="41"/>
      <c r="PUU10" s="41"/>
      <c r="PUV10" s="41"/>
      <c r="PUW10" s="41"/>
      <c r="PUX10" s="41"/>
      <c r="PUY10" s="41"/>
      <c r="PUZ10" s="41"/>
      <c r="PVA10" s="41"/>
      <c r="PVB10" s="41"/>
      <c r="PVC10" s="41"/>
      <c r="PVD10" s="41"/>
      <c r="PVE10" s="41"/>
      <c r="PVF10" s="41"/>
      <c r="PVG10" s="41"/>
      <c r="PVH10" s="41"/>
      <c r="PVI10" s="41"/>
      <c r="PVJ10" s="41"/>
      <c r="PVK10" s="41"/>
      <c r="PVL10" s="41"/>
      <c r="PVM10" s="41"/>
      <c r="PVN10" s="41"/>
      <c r="PVO10" s="41"/>
      <c r="PVP10" s="41"/>
      <c r="PVQ10" s="41"/>
      <c r="PVR10" s="41"/>
      <c r="PVS10" s="41"/>
      <c r="PVT10" s="41"/>
      <c r="PVU10" s="41"/>
      <c r="PVV10" s="41"/>
      <c r="PVW10" s="41"/>
      <c r="PVX10" s="41"/>
      <c r="PVY10" s="41"/>
      <c r="PVZ10" s="41"/>
      <c r="PWA10" s="41"/>
      <c r="PWB10" s="41"/>
      <c r="PWC10" s="41"/>
      <c r="PWD10" s="41"/>
      <c r="PWE10" s="41"/>
      <c r="PWF10" s="41"/>
      <c r="PWG10" s="41"/>
      <c r="PWH10" s="41"/>
      <c r="PWI10" s="41"/>
      <c r="PWJ10" s="41"/>
      <c r="PWK10" s="41"/>
      <c r="PWL10" s="41"/>
      <c r="PWM10" s="41"/>
      <c r="PWN10" s="41"/>
      <c r="PWO10" s="41"/>
      <c r="PWP10" s="41"/>
      <c r="PWQ10" s="41"/>
      <c r="PWR10" s="41"/>
      <c r="PWS10" s="41"/>
      <c r="PWT10" s="41"/>
      <c r="PWU10" s="41"/>
      <c r="PWV10" s="41"/>
      <c r="PWW10" s="41"/>
      <c r="PWX10" s="41"/>
      <c r="PWY10" s="41"/>
      <c r="PWZ10" s="41"/>
      <c r="PXA10" s="41"/>
      <c r="PXB10" s="41"/>
      <c r="PXC10" s="41"/>
      <c r="PXD10" s="41"/>
      <c r="PXE10" s="41"/>
      <c r="PXF10" s="41"/>
      <c r="PXG10" s="41"/>
      <c r="PXH10" s="41"/>
      <c r="PXI10" s="41"/>
      <c r="PXJ10" s="41"/>
      <c r="PXK10" s="41"/>
      <c r="PXL10" s="41"/>
      <c r="PXM10" s="41"/>
      <c r="PXN10" s="41"/>
      <c r="PXO10" s="41"/>
      <c r="PXP10" s="41"/>
      <c r="PXQ10" s="41"/>
      <c r="PXR10" s="41"/>
      <c r="PXS10" s="41"/>
      <c r="PXT10" s="41"/>
      <c r="PXU10" s="41"/>
      <c r="PXV10" s="41"/>
      <c r="PXW10" s="41"/>
      <c r="PXX10" s="41"/>
      <c r="PXY10" s="41"/>
      <c r="PXZ10" s="41"/>
      <c r="PYA10" s="41"/>
      <c r="PYB10" s="41"/>
      <c r="PYC10" s="41"/>
      <c r="PYD10" s="41"/>
      <c r="PYE10" s="41"/>
      <c r="PYF10" s="41"/>
      <c r="PYG10" s="41"/>
      <c r="PYH10" s="41"/>
      <c r="PYI10" s="41"/>
      <c r="PYJ10" s="41"/>
      <c r="PYK10" s="41"/>
      <c r="PYL10" s="41"/>
      <c r="PYM10" s="41"/>
      <c r="PYN10" s="41"/>
      <c r="PYO10" s="41"/>
      <c r="PYP10" s="41"/>
      <c r="PYQ10" s="41"/>
      <c r="PYR10" s="41"/>
      <c r="PYS10" s="41"/>
      <c r="PYT10" s="41"/>
      <c r="PYU10" s="41"/>
      <c r="PYV10" s="41"/>
      <c r="PYW10" s="41"/>
      <c r="PYX10" s="41"/>
      <c r="PYY10" s="41"/>
      <c r="PYZ10" s="41"/>
      <c r="PZA10" s="41"/>
      <c r="PZB10" s="41"/>
      <c r="PZC10" s="41"/>
      <c r="PZD10" s="41"/>
      <c r="PZE10" s="41"/>
      <c r="PZF10" s="41"/>
      <c r="PZG10" s="41"/>
      <c r="PZH10" s="41"/>
      <c r="PZI10" s="41"/>
      <c r="PZJ10" s="41"/>
      <c r="PZK10" s="41"/>
      <c r="PZL10" s="41"/>
      <c r="PZM10" s="41"/>
      <c r="PZN10" s="41"/>
      <c r="PZO10" s="41"/>
      <c r="PZP10" s="41"/>
      <c r="PZQ10" s="41"/>
      <c r="PZR10" s="41"/>
      <c r="PZS10" s="41"/>
      <c r="PZT10" s="41"/>
      <c r="PZU10" s="41"/>
      <c r="PZV10" s="41"/>
      <c r="PZW10" s="41"/>
      <c r="PZX10" s="41"/>
      <c r="PZY10" s="41"/>
      <c r="PZZ10" s="41"/>
      <c r="QAA10" s="41"/>
      <c r="QAB10" s="41"/>
      <c r="QAC10" s="41"/>
      <c r="QAD10" s="41"/>
      <c r="QAE10" s="41"/>
      <c r="QAF10" s="41"/>
      <c r="QAG10" s="41"/>
      <c r="QAH10" s="41"/>
      <c r="QAI10" s="41"/>
      <c r="QAJ10" s="41"/>
      <c r="QAK10" s="41"/>
      <c r="QAL10" s="41"/>
      <c r="QAM10" s="41"/>
      <c r="QAN10" s="41"/>
      <c r="QAO10" s="41"/>
      <c r="QAP10" s="41"/>
      <c r="QAQ10" s="41"/>
      <c r="QAR10" s="41"/>
      <c r="QAS10" s="41"/>
      <c r="QAT10" s="41"/>
      <c r="QAU10" s="41"/>
      <c r="QAV10" s="41"/>
      <c r="QAW10" s="41"/>
      <c r="QAX10" s="41"/>
      <c r="QAY10" s="41"/>
      <c r="QAZ10" s="41"/>
      <c r="QBA10" s="41"/>
      <c r="QBB10" s="41"/>
      <c r="QBC10" s="41"/>
      <c r="QBD10" s="41"/>
      <c r="QBE10" s="41"/>
      <c r="QBF10" s="41"/>
      <c r="QBG10" s="41"/>
      <c r="QBH10" s="41"/>
      <c r="QBI10" s="41"/>
      <c r="QBJ10" s="41"/>
      <c r="QBK10" s="41"/>
      <c r="QBL10" s="41"/>
      <c r="QBM10" s="41"/>
      <c r="QBN10" s="41"/>
      <c r="QBO10" s="41"/>
      <c r="QBP10" s="41"/>
      <c r="QBQ10" s="41"/>
      <c r="QBR10" s="41"/>
      <c r="QBS10" s="41"/>
      <c r="QBT10" s="41"/>
      <c r="QBU10" s="41"/>
      <c r="QBV10" s="41"/>
      <c r="QBW10" s="41"/>
      <c r="QBX10" s="41"/>
      <c r="QBY10" s="41"/>
      <c r="QBZ10" s="41"/>
      <c r="QCA10" s="41"/>
      <c r="QCB10" s="41"/>
      <c r="QCC10" s="41"/>
      <c r="QCD10" s="41"/>
      <c r="QCE10" s="41"/>
      <c r="QCF10" s="41"/>
      <c r="QCG10" s="41"/>
      <c r="QCH10" s="41"/>
      <c r="QCI10" s="41"/>
      <c r="QCJ10" s="41"/>
      <c r="QCK10" s="41"/>
      <c r="QCL10" s="41"/>
      <c r="QCM10" s="41"/>
      <c r="QCN10" s="41"/>
      <c r="QCO10" s="41"/>
      <c r="QCP10" s="41"/>
      <c r="QCQ10" s="41"/>
      <c r="QCR10" s="41"/>
      <c r="QCS10" s="41"/>
      <c r="QCT10" s="41"/>
      <c r="QCU10" s="41"/>
      <c r="QCV10" s="41"/>
      <c r="QCW10" s="41"/>
      <c r="QCX10" s="41"/>
      <c r="QCY10" s="41"/>
      <c r="QCZ10" s="41"/>
      <c r="QDA10" s="41"/>
      <c r="QDB10" s="41"/>
      <c r="QDC10" s="41"/>
      <c r="QDD10" s="41"/>
      <c r="QDE10" s="41"/>
      <c r="QDF10" s="41"/>
      <c r="QDG10" s="41"/>
      <c r="QDH10" s="41"/>
      <c r="QDI10" s="41"/>
      <c r="QDJ10" s="41"/>
      <c r="QDK10" s="41"/>
      <c r="QDL10" s="41"/>
      <c r="QDM10" s="41"/>
      <c r="QDN10" s="41"/>
      <c r="QDO10" s="41"/>
      <c r="QDP10" s="41"/>
      <c r="QDQ10" s="41"/>
      <c r="QDR10" s="41"/>
      <c r="QDS10" s="41"/>
      <c r="QDT10" s="41"/>
      <c r="QDU10" s="41"/>
      <c r="QDV10" s="41"/>
      <c r="QDW10" s="41"/>
      <c r="QDX10" s="41"/>
      <c r="QDY10" s="41"/>
      <c r="QDZ10" s="41"/>
      <c r="QEA10" s="41"/>
      <c r="QEB10" s="41"/>
      <c r="QEC10" s="41"/>
      <c r="QED10" s="41"/>
      <c r="QEE10" s="41"/>
      <c r="QEF10" s="41"/>
      <c r="QEG10" s="41"/>
      <c r="QEH10" s="41"/>
      <c r="QEI10" s="41"/>
      <c r="QEJ10" s="41"/>
      <c r="QEK10" s="41"/>
      <c r="QEL10" s="41"/>
      <c r="QEM10" s="41"/>
      <c r="QEN10" s="41"/>
      <c r="QEO10" s="41"/>
      <c r="QEP10" s="41"/>
      <c r="QEQ10" s="41"/>
      <c r="QER10" s="41"/>
      <c r="QES10" s="41"/>
      <c r="QET10" s="41"/>
      <c r="QEU10" s="41"/>
      <c r="QEV10" s="41"/>
      <c r="QEW10" s="41"/>
      <c r="QEX10" s="41"/>
      <c r="QEY10" s="41"/>
      <c r="QEZ10" s="41"/>
      <c r="QFA10" s="41"/>
      <c r="QFB10" s="41"/>
      <c r="QFC10" s="41"/>
      <c r="QFD10" s="41"/>
      <c r="QFE10" s="41"/>
      <c r="QFF10" s="41"/>
      <c r="QFG10" s="41"/>
      <c r="QFH10" s="41"/>
      <c r="QFI10" s="41"/>
      <c r="QFJ10" s="41"/>
      <c r="QFK10" s="41"/>
      <c r="QFL10" s="41"/>
      <c r="QFM10" s="41"/>
      <c r="QFN10" s="41"/>
      <c r="QFO10" s="41"/>
      <c r="QFP10" s="41"/>
      <c r="QFQ10" s="41"/>
      <c r="QFR10" s="41"/>
      <c r="QFS10" s="41"/>
      <c r="QFT10" s="41"/>
      <c r="QFU10" s="41"/>
      <c r="QFV10" s="41"/>
      <c r="QFW10" s="41"/>
      <c r="QFX10" s="41"/>
      <c r="QFY10" s="41"/>
      <c r="QFZ10" s="41"/>
      <c r="QGA10" s="41"/>
      <c r="QGB10" s="41"/>
      <c r="QGC10" s="41"/>
      <c r="QGD10" s="41"/>
      <c r="QGE10" s="41"/>
      <c r="QGF10" s="41"/>
      <c r="QGG10" s="41"/>
      <c r="QGH10" s="41"/>
      <c r="QGI10" s="41"/>
      <c r="QGJ10" s="41"/>
      <c r="QGK10" s="41"/>
      <c r="QGL10" s="41"/>
      <c r="QGM10" s="41"/>
      <c r="QGN10" s="41"/>
      <c r="QGO10" s="41"/>
      <c r="QGP10" s="41"/>
      <c r="QGQ10" s="41"/>
      <c r="QGR10" s="41"/>
      <c r="QGS10" s="41"/>
      <c r="QGT10" s="41"/>
      <c r="QGU10" s="41"/>
      <c r="QGV10" s="41"/>
      <c r="QGW10" s="41"/>
      <c r="QGX10" s="41"/>
      <c r="QGY10" s="41"/>
      <c r="QGZ10" s="41"/>
      <c r="QHA10" s="41"/>
      <c r="QHB10" s="41"/>
      <c r="QHC10" s="41"/>
      <c r="QHD10" s="41"/>
      <c r="QHE10" s="41"/>
      <c r="QHF10" s="41"/>
      <c r="QHG10" s="41"/>
      <c r="QHH10" s="41"/>
      <c r="QHI10" s="41"/>
      <c r="QHJ10" s="41"/>
      <c r="QHK10" s="41"/>
      <c r="QHL10" s="41"/>
      <c r="QHM10" s="41"/>
      <c r="QHN10" s="41"/>
      <c r="QHO10" s="41"/>
      <c r="QHP10" s="41"/>
      <c r="QHQ10" s="41"/>
      <c r="QHR10" s="41"/>
      <c r="QHS10" s="41"/>
      <c r="QHT10" s="41"/>
      <c r="QHU10" s="41"/>
      <c r="QHV10" s="41"/>
      <c r="QHW10" s="41"/>
      <c r="QHX10" s="41"/>
      <c r="QHY10" s="41"/>
      <c r="QHZ10" s="41"/>
      <c r="QIA10" s="41"/>
      <c r="QIB10" s="41"/>
      <c r="QIC10" s="41"/>
      <c r="QID10" s="41"/>
      <c r="QIE10" s="41"/>
      <c r="QIF10" s="41"/>
      <c r="QIG10" s="41"/>
      <c r="QIH10" s="41"/>
      <c r="QII10" s="41"/>
      <c r="QIJ10" s="41"/>
      <c r="QIK10" s="41"/>
      <c r="QIL10" s="41"/>
      <c r="QIM10" s="41"/>
      <c r="QIN10" s="41"/>
      <c r="QIO10" s="41"/>
      <c r="QIP10" s="41"/>
      <c r="QIQ10" s="41"/>
      <c r="QIR10" s="41"/>
      <c r="QIS10" s="41"/>
      <c r="QIT10" s="41"/>
      <c r="QIU10" s="41"/>
      <c r="QIV10" s="41"/>
      <c r="QIW10" s="41"/>
      <c r="QIX10" s="41"/>
      <c r="QIY10" s="41"/>
      <c r="QIZ10" s="41"/>
      <c r="QJA10" s="41"/>
      <c r="QJB10" s="41"/>
      <c r="QJC10" s="41"/>
      <c r="QJD10" s="41"/>
      <c r="QJE10" s="41"/>
      <c r="QJF10" s="41"/>
      <c r="QJG10" s="41"/>
      <c r="QJH10" s="41"/>
      <c r="QJI10" s="41"/>
      <c r="QJJ10" s="41"/>
      <c r="QJK10" s="41"/>
      <c r="QJL10" s="41"/>
      <c r="QJM10" s="41"/>
      <c r="QJN10" s="41"/>
      <c r="QJO10" s="41"/>
      <c r="QJP10" s="41"/>
      <c r="QJQ10" s="41"/>
      <c r="QJR10" s="41"/>
      <c r="QJS10" s="41"/>
      <c r="QJT10" s="41"/>
      <c r="QJU10" s="41"/>
      <c r="QJV10" s="41"/>
      <c r="QJW10" s="41"/>
      <c r="QJX10" s="41"/>
      <c r="QJY10" s="41"/>
      <c r="QJZ10" s="41"/>
      <c r="QKA10" s="41"/>
      <c r="QKB10" s="41"/>
      <c r="QKC10" s="41"/>
      <c r="QKD10" s="41"/>
      <c r="QKE10" s="41"/>
      <c r="QKF10" s="41"/>
      <c r="QKG10" s="41"/>
      <c r="QKH10" s="41"/>
      <c r="QKI10" s="41"/>
      <c r="QKJ10" s="41"/>
      <c r="QKK10" s="41"/>
      <c r="QKL10" s="41"/>
      <c r="QKM10" s="41"/>
      <c r="QKN10" s="41"/>
      <c r="QKO10" s="41"/>
      <c r="QKP10" s="41"/>
      <c r="QKQ10" s="41"/>
      <c r="QKR10" s="41"/>
      <c r="QKS10" s="41"/>
      <c r="QKT10" s="41"/>
      <c r="QKU10" s="41"/>
      <c r="QKV10" s="41"/>
      <c r="QKW10" s="41"/>
      <c r="QKX10" s="41"/>
      <c r="QKY10" s="41"/>
      <c r="QKZ10" s="41"/>
      <c r="QLA10" s="41"/>
      <c r="QLB10" s="41"/>
      <c r="QLC10" s="41"/>
      <c r="QLD10" s="41"/>
      <c r="QLE10" s="41"/>
      <c r="QLF10" s="41"/>
      <c r="QLG10" s="41"/>
      <c r="QLH10" s="41"/>
      <c r="QLI10" s="41"/>
      <c r="QLJ10" s="41"/>
      <c r="QLK10" s="41"/>
      <c r="QLL10" s="41"/>
      <c r="QLM10" s="41"/>
      <c r="QLN10" s="41"/>
      <c r="QLO10" s="41"/>
      <c r="QLP10" s="41"/>
      <c r="QLQ10" s="41"/>
      <c r="QLR10" s="41"/>
      <c r="QLS10" s="41"/>
      <c r="QLT10" s="41"/>
      <c r="QLU10" s="41"/>
      <c r="QLV10" s="41"/>
      <c r="QLW10" s="41"/>
      <c r="QLX10" s="41"/>
      <c r="QLY10" s="41"/>
      <c r="QLZ10" s="41"/>
      <c r="QMA10" s="41"/>
      <c r="QMB10" s="41"/>
      <c r="QMC10" s="41"/>
      <c r="QMD10" s="41"/>
      <c r="QME10" s="41"/>
      <c r="QMF10" s="41"/>
      <c r="QMG10" s="41"/>
      <c r="QMH10" s="41"/>
      <c r="QMI10" s="41"/>
      <c r="QMJ10" s="41"/>
      <c r="QMK10" s="41"/>
      <c r="QML10" s="41"/>
      <c r="QMM10" s="41"/>
      <c r="QMN10" s="41"/>
      <c r="QMO10" s="41"/>
      <c r="QMP10" s="41"/>
      <c r="QMQ10" s="41"/>
      <c r="QMR10" s="41"/>
      <c r="QMS10" s="41"/>
      <c r="QMT10" s="41"/>
      <c r="QMU10" s="41"/>
      <c r="QMV10" s="41"/>
      <c r="QMW10" s="41"/>
      <c r="QMX10" s="41"/>
      <c r="QMY10" s="41"/>
      <c r="QMZ10" s="41"/>
      <c r="QNA10" s="41"/>
      <c r="QNB10" s="41"/>
      <c r="QNC10" s="41"/>
      <c r="QND10" s="41"/>
      <c r="QNE10" s="41"/>
      <c r="QNF10" s="41"/>
      <c r="QNG10" s="41"/>
      <c r="QNH10" s="41"/>
      <c r="QNI10" s="41"/>
      <c r="QNJ10" s="41"/>
      <c r="QNK10" s="41"/>
      <c r="QNL10" s="41"/>
      <c r="QNM10" s="41"/>
      <c r="QNN10" s="41"/>
      <c r="QNO10" s="41"/>
      <c r="QNP10" s="41"/>
      <c r="QNQ10" s="41"/>
      <c r="QNR10" s="41"/>
      <c r="QNS10" s="41"/>
      <c r="QNT10" s="41"/>
      <c r="QNU10" s="41"/>
      <c r="QNV10" s="41"/>
      <c r="QNW10" s="41"/>
      <c r="QNX10" s="41"/>
      <c r="QNY10" s="41"/>
      <c r="QNZ10" s="41"/>
      <c r="QOA10" s="41"/>
      <c r="QOB10" s="41"/>
      <c r="QOC10" s="41"/>
      <c r="QOD10" s="41"/>
      <c r="QOE10" s="41"/>
      <c r="QOF10" s="41"/>
      <c r="QOG10" s="41"/>
      <c r="QOH10" s="41"/>
      <c r="QOI10" s="41"/>
      <c r="QOJ10" s="41"/>
      <c r="QOK10" s="41"/>
      <c r="QOL10" s="41"/>
      <c r="QOM10" s="41"/>
      <c r="QON10" s="41"/>
      <c r="QOO10" s="41"/>
      <c r="QOP10" s="41"/>
      <c r="QOQ10" s="41"/>
      <c r="QOR10" s="41"/>
      <c r="QOS10" s="41"/>
      <c r="QOT10" s="41"/>
      <c r="QOU10" s="41"/>
      <c r="QOV10" s="41"/>
      <c r="QOW10" s="41"/>
      <c r="QOX10" s="41"/>
      <c r="QOY10" s="41"/>
      <c r="QOZ10" s="41"/>
      <c r="QPA10" s="41"/>
      <c r="QPB10" s="41"/>
      <c r="QPC10" s="41"/>
      <c r="QPD10" s="41"/>
      <c r="QPE10" s="41"/>
      <c r="QPF10" s="41"/>
      <c r="QPG10" s="41"/>
      <c r="QPH10" s="41"/>
      <c r="QPI10" s="41"/>
      <c r="QPJ10" s="41"/>
      <c r="QPK10" s="41"/>
      <c r="QPL10" s="41"/>
      <c r="QPM10" s="41"/>
      <c r="QPN10" s="41"/>
      <c r="QPO10" s="41"/>
      <c r="QPP10" s="41"/>
      <c r="QPQ10" s="41"/>
      <c r="QPR10" s="41"/>
      <c r="QPS10" s="41"/>
      <c r="QPT10" s="41"/>
      <c r="QPU10" s="41"/>
      <c r="QPV10" s="41"/>
      <c r="QPW10" s="41"/>
      <c r="QPX10" s="41"/>
      <c r="QPY10" s="41"/>
      <c r="QPZ10" s="41"/>
      <c r="QQA10" s="41"/>
      <c r="QQB10" s="41"/>
      <c r="QQC10" s="41"/>
      <c r="QQD10" s="41"/>
      <c r="QQE10" s="41"/>
      <c r="QQF10" s="41"/>
      <c r="QQG10" s="41"/>
      <c r="QQH10" s="41"/>
      <c r="QQI10" s="41"/>
      <c r="QQJ10" s="41"/>
      <c r="QQK10" s="41"/>
      <c r="QQL10" s="41"/>
      <c r="QQM10" s="41"/>
      <c r="QQN10" s="41"/>
      <c r="QQO10" s="41"/>
      <c r="QQP10" s="41"/>
      <c r="QQQ10" s="41"/>
      <c r="QQR10" s="41"/>
      <c r="QQS10" s="41"/>
      <c r="QQT10" s="41"/>
      <c r="QQU10" s="41"/>
      <c r="QQV10" s="41"/>
      <c r="QQW10" s="41"/>
      <c r="QQX10" s="41"/>
      <c r="QQY10" s="41"/>
      <c r="QQZ10" s="41"/>
      <c r="QRA10" s="41"/>
      <c r="QRB10" s="41"/>
      <c r="QRC10" s="41"/>
      <c r="QRD10" s="41"/>
      <c r="QRE10" s="41"/>
      <c r="QRF10" s="41"/>
      <c r="QRG10" s="41"/>
      <c r="QRH10" s="41"/>
      <c r="QRI10" s="41"/>
      <c r="QRJ10" s="41"/>
      <c r="QRK10" s="41"/>
      <c r="QRL10" s="41"/>
      <c r="QRM10" s="41"/>
      <c r="QRN10" s="41"/>
      <c r="QRO10" s="41"/>
      <c r="QRP10" s="41"/>
      <c r="QRQ10" s="41"/>
      <c r="QRR10" s="41"/>
      <c r="QRS10" s="41"/>
      <c r="QRT10" s="41"/>
      <c r="QRU10" s="41"/>
      <c r="QRV10" s="41"/>
      <c r="QRW10" s="41"/>
      <c r="QRX10" s="41"/>
      <c r="QRY10" s="41"/>
      <c r="QRZ10" s="41"/>
      <c r="QSA10" s="41"/>
      <c r="QSB10" s="41"/>
      <c r="QSC10" s="41"/>
      <c r="QSD10" s="41"/>
      <c r="QSE10" s="41"/>
      <c r="QSF10" s="41"/>
      <c r="QSG10" s="41"/>
      <c r="QSH10" s="41"/>
      <c r="QSI10" s="41"/>
      <c r="QSJ10" s="41"/>
      <c r="QSK10" s="41"/>
      <c r="QSL10" s="41"/>
      <c r="QSM10" s="41"/>
      <c r="QSN10" s="41"/>
      <c r="QSO10" s="41"/>
      <c r="QSP10" s="41"/>
      <c r="QSQ10" s="41"/>
      <c r="QSR10" s="41"/>
      <c r="QSS10" s="41"/>
      <c r="QST10" s="41"/>
      <c r="QSU10" s="41"/>
      <c r="QSV10" s="41"/>
      <c r="QSW10" s="41"/>
      <c r="QSX10" s="41"/>
      <c r="QSY10" s="41"/>
      <c r="QSZ10" s="41"/>
      <c r="QTA10" s="41"/>
      <c r="QTB10" s="41"/>
      <c r="QTC10" s="41"/>
      <c r="QTD10" s="41"/>
      <c r="QTE10" s="41"/>
      <c r="QTF10" s="41"/>
      <c r="QTG10" s="41"/>
      <c r="QTH10" s="41"/>
      <c r="QTI10" s="41"/>
      <c r="QTJ10" s="41"/>
      <c r="QTK10" s="41"/>
      <c r="QTL10" s="41"/>
      <c r="QTM10" s="41"/>
      <c r="QTN10" s="41"/>
      <c r="QTO10" s="41"/>
      <c r="QTP10" s="41"/>
      <c r="QTQ10" s="41"/>
      <c r="QTR10" s="41"/>
      <c r="QTS10" s="41"/>
      <c r="QTT10" s="41"/>
      <c r="QTU10" s="41"/>
      <c r="QTV10" s="41"/>
      <c r="QTW10" s="41"/>
      <c r="QTX10" s="41"/>
      <c r="QTY10" s="41"/>
      <c r="QTZ10" s="41"/>
      <c r="QUA10" s="41"/>
      <c r="QUB10" s="41"/>
      <c r="QUC10" s="41"/>
      <c r="QUD10" s="41"/>
      <c r="QUE10" s="41"/>
      <c r="QUF10" s="41"/>
      <c r="QUG10" s="41"/>
      <c r="QUH10" s="41"/>
      <c r="QUI10" s="41"/>
      <c r="QUJ10" s="41"/>
      <c r="QUK10" s="41"/>
      <c r="QUL10" s="41"/>
      <c r="QUM10" s="41"/>
      <c r="QUN10" s="41"/>
      <c r="QUO10" s="41"/>
      <c r="QUP10" s="41"/>
      <c r="QUQ10" s="41"/>
      <c r="QUR10" s="41"/>
      <c r="QUS10" s="41"/>
      <c r="QUT10" s="41"/>
      <c r="QUU10" s="41"/>
      <c r="QUV10" s="41"/>
      <c r="QUW10" s="41"/>
      <c r="QUX10" s="41"/>
      <c r="QUY10" s="41"/>
      <c r="QUZ10" s="41"/>
      <c r="QVA10" s="41"/>
      <c r="QVB10" s="41"/>
      <c r="QVC10" s="41"/>
      <c r="QVD10" s="41"/>
      <c r="QVE10" s="41"/>
      <c r="QVF10" s="41"/>
      <c r="QVG10" s="41"/>
      <c r="QVH10" s="41"/>
      <c r="QVI10" s="41"/>
      <c r="QVJ10" s="41"/>
      <c r="QVK10" s="41"/>
      <c r="QVL10" s="41"/>
      <c r="QVM10" s="41"/>
      <c r="QVN10" s="41"/>
      <c r="QVO10" s="41"/>
      <c r="QVP10" s="41"/>
      <c r="QVQ10" s="41"/>
      <c r="QVR10" s="41"/>
      <c r="QVS10" s="41"/>
      <c r="QVT10" s="41"/>
      <c r="QVU10" s="41"/>
      <c r="QVV10" s="41"/>
      <c r="QVW10" s="41"/>
      <c r="QVX10" s="41"/>
      <c r="QVY10" s="41"/>
      <c r="QVZ10" s="41"/>
      <c r="QWA10" s="41"/>
      <c r="QWB10" s="41"/>
      <c r="QWC10" s="41"/>
      <c r="QWD10" s="41"/>
      <c r="QWE10" s="41"/>
      <c r="QWF10" s="41"/>
      <c r="QWG10" s="41"/>
      <c r="QWH10" s="41"/>
      <c r="QWI10" s="41"/>
      <c r="QWJ10" s="41"/>
      <c r="QWK10" s="41"/>
      <c r="QWL10" s="41"/>
      <c r="QWM10" s="41"/>
      <c r="QWN10" s="41"/>
      <c r="QWO10" s="41"/>
      <c r="QWP10" s="41"/>
      <c r="QWQ10" s="41"/>
      <c r="QWR10" s="41"/>
      <c r="QWS10" s="41"/>
      <c r="QWT10" s="41"/>
      <c r="QWU10" s="41"/>
      <c r="QWV10" s="41"/>
      <c r="QWW10" s="41"/>
      <c r="QWX10" s="41"/>
      <c r="QWY10" s="41"/>
      <c r="QWZ10" s="41"/>
      <c r="QXA10" s="41"/>
      <c r="QXB10" s="41"/>
      <c r="QXC10" s="41"/>
      <c r="QXD10" s="41"/>
      <c r="QXE10" s="41"/>
      <c r="QXF10" s="41"/>
      <c r="QXG10" s="41"/>
      <c r="QXH10" s="41"/>
      <c r="QXI10" s="41"/>
      <c r="QXJ10" s="41"/>
      <c r="QXK10" s="41"/>
      <c r="QXL10" s="41"/>
      <c r="QXM10" s="41"/>
      <c r="QXN10" s="41"/>
      <c r="QXO10" s="41"/>
      <c r="QXP10" s="41"/>
      <c r="QXQ10" s="41"/>
      <c r="QXR10" s="41"/>
      <c r="QXS10" s="41"/>
      <c r="QXT10" s="41"/>
      <c r="QXU10" s="41"/>
      <c r="QXV10" s="41"/>
      <c r="QXW10" s="41"/>
      <c r="QXX10" s="41"/>
      <c r="QXY10" s="41"/>
      <c r="QXZ10" s="41"/>
      <c r="QYA10" s="41"/>
      <c r="QYB10" s="41"/>
      <c r="QYC10" s="41"/>
      <c r="QYD10" s="41"/>
      <c r="QYE10" s="41"/>
      <c r="QYF10" s="41"/>
      <c r="QYG10" s="41"/>
      <c r="QYH10" s="41"/>
      <c r="QYI10" s="41"/>
      <c r="QYJ10" s="41"/>
      <c r="QYK10" s="41"/>
      <c r="QYL10" s="41"/>
      <c r="QYM10" s="41"/>
      <c r="QYN10" s="41"/>
      <c r="QYO10" s="41"/>
      <c r="QYP10" s="41"/>
      <c r="QYQ10" s="41"/>
      <c r="QYR10" s="41"/>
      <c r="QYS10" s="41"/>
      <c r="QYT10" s="41"/>
      <c r="QYU10" s="41"/>
      <c r="QYV10" s="41"/>
      <c r="QYW10" s="41"/>
      <c r="QYX10" s="41"/>
      <c r="QYY10" s="41"/>
      <c r="QYZ10" s="41"/>
      <c r="QZA10" s="41"/>
      <c r="QZB10" s="41"/>
      <c r="QZC10" s="41"/>
      <c r="QZD10" s="41"/>
      <c r="QZE10" s="41"/>
      <c r="QZF10" s="41"/>
      <c r="QZG10" s="41"/>
      <c r="QZH10" s="41"/>
      <c r="QZI10" s="41"/>
      <c r="QZJ10" s="41"/>
      <c r="QZK10" s="41"/>
      <c r="QZL10" s="41"/>
      <c r="QZM10" s="41"/>
      <c r="QZN10" s="41"/>
      <c r="QZO10" s="41"/>
      <c r="QZP10" s="41"/>
      <c r="QZQ10" s="41"/>
      <c r="QZR10" s="41"/>
      <c r="QZS10" s="41"/>
      <c r="QZT10" s="41"/>
      <c r="QZU10" s="41"/>
      <c r="QZV10" s="41"/>
      <c r="QZW10" s="41"/>
      <c r="QZX10" s="41"/>
      <c r="QZY10" s="41"/>
      <c r="QZZ10" s="41"/>
      <c r="RAA10" s="41"/>
      <c r="RAB10" s="41"/>
      <c r="RAC10" s="41"/>
      <c r="RAD10" s="41"/>
      <c r="RAE10" s="41"/>
      <c r="RAF10" s="41"/>
      <c r="RAG10" s="41"/>
      <c r="RAH10" s="41"/>
      <c r="RAI10" s="41"/>
      <c r="RAJ10" s="41"/>
      <c r="RAK10" s="41"/>
      <c r="RAL10" s="41"/>
      <c r="RAM10" s="41"/>
      <c r="RAN10" s="41"/>
      <c r="RAO10" s="41"/>
      <c r="RAP10" s="41"/>
      <c r="RAQ10" s="41"/>
      <c r="RAR10" s="41"/>
      <c r="RAS10" s="41"/>
      <c r="RAT10" s="41"/>
      <c r="RAU10" s="41"/>
      <c r="RAV10" s="41"/>
      <c r="RAW10" s="41"/>
      <c r="RAX10" s="41"/>
      <c r="RAY10" s="41"/>
      <c r="RAZ10" s="41"/>
      <c r="RBA10" s="41"/>
      <c r="RBB10" s="41"/>
      <c r="RBC10" s="41"/>
      <c r="RBD10" s="41"/>
      <c r="RBE10" s="41"/>
      <c r="RBF10" s="41"/>
      <c r="RBG10" s="41"/>
      <c r="RBH10" s="41"/>
      <c r="RBI10" s="41"/>
      <c r="RBJ10" s="41"/>
      <c r="RBK10" s="41"/>
      <c r="RBL10" s="41"/>
      <c r="RBM10" s="41"/>
      <c r="RBN10" s="41"/>
      <c r="RBO10" s="41"/>
      <c r="RBP10" s="41"/>
      <c r="RBQ10" s="41"/>
      <c r="RBR10" s="41"/>
      <c r="RBS10" s="41"/>
      <c r="RBT10" s="41"/>
      <c r="RBU10" s="41"/>
      <c r="RBV10" s="41"/>
      <c r="RBW10" s="41"/>
      <c r="RBX10" s="41"/>
      <c r="RBY10" s="41"/>
      <c r="RBZ10" s="41"/>
      <c r="RCA10" s="41"/>
      <c r="RCB10" s="41"/>
      <c r="RCC10" s="41"/>
      <c r="RCD10" s="41"/>
      <c r="RCE10" s="41"/>
      <c r="RCF10" s="41"/>
      <c r="RCG10" s="41"/>
      <c r="RCH10" s="41"/>
      <c r="RCI10" s="41"/>
      <c r="RCJ10" s="41"/>
      <c r="RCK10" s="41"/>
      <c r="RCL10" s="41"/>
      <c r="RCM10" s="41"/>
      <c r="RCN10" s="41"/>
      <c r="RCO10" s="41"/>
      <c r="RCP10" s="41"/>
      <c r="RCQ10" s="41"/>
      <c r="RCR10" s="41"/>
      <c r="RCS10" s="41"/>
      <c r="RCT10" s="41"/>
      <c r="RCU10" s="41"/>
      <c r="RCV10" s="41"/>
      <c r="RCW10" s="41"/>
      <c r="RCX10" s="41"/>
      <c r="RCY10" s="41"/>
      <c r="RCZ10" s="41"/>
      <c r="RDA10" s="41"/>
      <c r="RDB10" s="41"/>
      <c r="RDC10" s="41"/>
      <c r="RDD10" s="41"/>
      <c r="RDE10" s="41"/>
      <c r="RDF10" s="41"/>
      <c r="RDG10" s="41"/>
      <c r="RDH10" s="41"/>
      <c r="RDI10" s="41"/>
      <c r="RDJ10" s="41"/>
      <c r="RDK10" s="41"/>
      <c r="RDL10" s="41"/>
      <c r="RDM10" s="41"/>
      <c r="RDN10" s="41"/>
      <c r="RDO10" s="41"/>
      <c r="RDP10" s="41"/>
      <c r="RDQ10" s="41"/>
      <c r="RDR10" s="41"/>
      <c r="RDS10" s="41"/>
      <c r="RDT10" s="41"/>
      <c r="RDU10" s="41"/>
      <c r="RDV10" s="41"/>
      <c r="RDW10" s="41"/>
      <c r="RDX10" s="41"/>
      <c r="RDY10" s="41"/>
      <c r="RDZ10" s="41"/>
      <c r="REA10" s="41"/>
      <c r="REB10" s="41"/>
      <c r="REC10" s="41"/>
      <c r="RED10" s="41"/>
      <c r="REE10" s="41"/>
      <c r="REF10" s="41"/>
      <c r="REG10" s="41"/>
      <c r="REH10" s="41"/>
      <c r="REI10" s="41"/>
      <c r="REJ10" s="41"/>
      <c r="REK10" s="41"/>
      <c r="REL10" s="41"/>
      <c r="REM10" s="41"/>
      <c r="REN10" s="41"/>
      <c r="REO10" s="41"/>
      <c r="REP10" s="41"/>
      <c r="REQ10" s="41"/>
      <c r="RER10" s="41"/>
      <c r="RES10" s="41"/>
      <c r="RET10" s="41"/>
      <c r="REU10" s="41"/>
      <c r="REV10" s="41"/>
      <c r="REW10" s="41"/>
      <c r="REX10" s="41"/>
      <c r="REY10" s="41"/>
      <c r="REZ10" s="41"/>
      <c r="RFA10" s="41"/>
      <c r="RFB10" s="41"/>
      <c r="RFC10" s="41"/>
      <c r="RFD10" s="41"/>
      <c r="RFE10" s="41"/>
      <c r="RFF10" s="41"/>
      <c r="RFG10" s="41"/>
      <c r="RFH10" s="41"/>
      <c r="RFI10" s="41"/>
      <c r="RFJ10" s="41"/>
      <c r="RFK10" s="41"/>
      <c r="RFL10" s="41"/>
      <c r="RFM10" s="41"/>
      <c r="RFN10" s="41"/>
      <c r="RFO10" s="41"/>
      <c r="RFP10" s="41"/>
      <c r="RFQ10" s="41"/>
      <c r="RFR10" s="41"/>
      <c r="RFS10" s="41"/>
      <c r="RFT10" s="41"/>
      <c r="RFU10" s="41"/>
      <c r="RFV10" s="41"/>
      <c r="RFW10" s="41"/>
      <c r="RFX10" s="41"/>
      <c r="RFY10" s="41"/>
      <c r="RFZ10" s="41"/>
      <c r="RGA10" s="41"/>
      <c r="RGB10" s="41"/>
      <c r="RGC10" s="41"/>
      <c r="RGD10" s="41"/>
      <c r="RGE10" s="41"/>
      <c r="RGF10" s="41"/>
      <c r="RGG10" s="41"/>
      <c r="RGH10" s="41"/>
      <c r="RGI10" s="41"/>
      <c r="RGJ10" s="41"/>
      <c r="RGK10" s="41"/>
      <c r="RGL10" s="41"/>
      <c r="RGM10" s="41"/>
      <c r="RGN10" s="41"/>
      <c r="RGO10" s="41"/>
      <c r="RGP10" s="41"/>
      <c r="RGQ10" s="41"/>
      <c r="RGR10" s="41"/>
      <c r="RGS10" s="41"/>
      <c r="RGT10" s="41"/>
      <c r="RGU10" s="41"/>
      <c r="RGV10" s="41"/>
      <c r="RGW10" s="41"/>
      <c r="RGX10" s="41"/>
      <c r="RGY10" s="41"/>
      <c r="RGZ10" s="41"/>
      <c r="RHA10" s="41"/>
      <c r="RHB10" s="41"/>
      <c r="RHC10" s="41"/>
      <c r="RHD10" s="41"/>
      <c r="RHE10" s="41"/>
      <c r="RHF10" s="41"/>
      <c r="RHG10" s="41"/>
      <c r="RHH10" s="41"/>
      <c r="RHI10" s="41"/>
      <c r="RHJ10" s="41"/>
      <c r="RHK10" s="41"/>
      <c r="RHL10" s="41"/>
      <c r="RHM10" s="41"/>
      <c r="RHN10" s="41"/>
      <c r="RHO10" s="41"/>
      <c r="RHP10" s="41"/>
      <c r="RHQ10" s="41"/>
      <c r="RHR10" s="41"/>
      <c r="RHS10" s="41"/>
      <c r="RHT10" s="41"/>
      <c r="RHU10" s="41"/>
      <c r="RHV10" s="41"/>
      <c r="RHW10" s="41"/>
      <c r="RHX10" s="41"/>
      <c r="RHY10" s="41"/>
      <c r="RHZ10" s="41"/>
      <c r="RIA10" s="41"/>
      <c r="RIB10" s="41"/>
      <c r="RIC10" s="41"/>
      <c r="RID10" s="41"/>
      <c r="RIE10" s="41"/>
      <c r="RIF10" s="41"/>
      <c r="RIG10" s="41"/>
      <c r="RIH10" s="41"/>
      <c r="RII10" s="41"/>
      <c r="RIJ10" s="41"/>
      <c r="RIK10" s="41"/>
      <c r="RIL10" s="41"/>
      <c r="RIM10" s="41"/>
      <c r="RIN10" s="41"/>
      <c r="RIO10" s="41"/>
      <c r="RIP10" s="41"/>
      <c r="RIQ10" s="41"/>
      <c r="RIR10" s="41"/>
      <c r="RIS10" s="41"/>
      <c r="RIT10" s="41"/>
      <c r="RIU10" s="41"/>
      <c r="RIV10" s="41"/>
      <c r="RIW10" s="41"/>
      <c r="RIX10" s="41"/>
      <c r="RIY10" s="41"/>
      <c r="RIZ10" s="41"/>
      <c r="RJA10" s="41"/>
      <c r="RJB10" s="41"/>
      <c r="RJC10" s="41"/>
      <c r="RJD10" s="41"/>
      <c r="RJE10" s="41"/>
      <c r="RJF10" s="41"/>
      <c r="RJG10" s="41"/>
      <c r="RJH10" s="41"/>
      <c r="RJI10" s="41"/>
      <c r="RJJ10" s="41"/>
      <c r="RJK10" s="41"/>
      <c r="RJL10" s="41"/>
      <c r="RJM10" s="41"/>
      <c r="RJN10" s="41"/>
      <c r="RJO10" s="41"/>
      <c r="RJP10" s="41"/>
      <c r="RJQ10" s="41"/>
      <c r="RJR10" s="41"/>
      <c r="RJS10" s="41"/>
      <c r="RJT10" s="41"/>
      <c r="RJU10" s="41"/>
      <c r="RJV10" s="41"/>
      <c r="RJW10" s="41"/>
      <c r="RJX10" s="41"/>
      <c r="RJY10" s="41"/>
      <c r="RJZ10" s="41"/>
      <c r="RKA10" s="41"/>
      <c r="RKB10" s="41"/>
      <c r="RKC10" s="41"/>
      <c r="RKD10" s="41"/>
      <c r="RKE10" s="41"/>
      <c r="RKF10" s="41"/>
      <c r="RKG10" s="41"/>
      <c r="RKH10" s="41"/>
      <c r="RKI10" s="41"/>
      <c r="RKJ10" s="41"/>
      <c r="RKK10" s="41"/>
      <c r="RKL10" s="41"/>
      <c r="RKM10" s="41"/>
      <c r="RKN10" s="41"/>
      <c r="RKO10" s="41"/>
      <c r="RKP10" s="41"/>
      <c r="RKQ10" s="41"/>
      <c r="RKR10" s="41"/>
      <c r="RKS10" s="41"/>
      <c r="RKT10" s="41"/>
      <c r="RKU10" s="41"/>
      <c r="RKV10" s="41"/>
      <c r="RKW10" s="41"/>
      <c r="RKX10" s="41"/>
      <c r="RKY10" s="41"/>
      <c r="RKZ10" s="41"/>
      <c r="RLA10" s="41"/>
      <c r="RLB10" s="41"/>
      <c r="RLC10" s="41"/>
      <c r="RLD10" s="41"/>
      <c r="RLE10" s="41"/>
      <c r="RLF10" s="41"/>
      <c r="RLG10" s="41"/>
      <c r="RLH10" s="41"/>
      <c r="RLI10" s="41"/>
      <c r="RLJ10" s="41"/>
      <c r="RLK10" s="41"/>
      <c r="RLL10" s="41"/>
      <c r="RLM10" s="41"/>
      <c r="RLN10" s="41"/>
      <c r="RLO10" s="41"/>
      <c r="RLP10" s="41"/>
      <c r="RLQ10" s="41"/>
      <c r="RLR10" s="41"/>
      <c r="RLS10" s="41"/>
      <c r="RLT10" s="41"/>
      <c r="RLU10" s="41"/>
      <c r="RLV10" s="41"/>
      <c r="RLW10" s="41"/>
      <c r="RLX10" s="41"/>
      <c r="RLY10" s="41"/>
      <c r="RLZ10" s="41"/>
      <c r="RMA10" s="41"/>
      <c r="RMB10" s="41"/>
      <c r="RMC10" s="41"/>
      <c r="RMD10" s="41"/>
      <c r="RME10" s="41"/>
      <c r="RMF10" s="41"/>
      <c r="RMG10" s="41"/>
      <c r="RMH10" s="41"/>
      <c r="RMI10" s="41"/>
      <c r="RMJ10" s="41"/>
      <c r="RMK10" s="41"/>
      <c r="RML10" s="41"/>
      <c r="RMM10" s="41"/>
      <c r="RMN10" s="41"/>
      <c r="RMO10" s="41"/>
      <c r="RMP10" s="41"/>
      <c r="RMQ10" s="41"/>
      <c r="RMR10" s="41"/>
      <c r="RMS10" s="41"/>
      <c r="RMT10" s="41"/>
      <c r="RMU10" s="41"/>
      <c r="RMV10" s="41"/>
      <c r="RMW10" s="41"/>
      <c r="RMX10" s="41"/>
      <c r="RMY10" s="41"/>
      <c r="RMZ10" s="41"/>
      <c r="RNA10" s="41"/>
      <c r="RNB10" s="41"/>
      <c r="RNC10" s="41"/>
      <c r="RND10" s="41"/>
      <c r="RNE10" s="41"/>
      <c r="RNF10" s="41"/>
      <c r="RNG10" s="41"/>
      <c r="RNH10" s="41"/>
      <c r="RNI10" s="41"/>
      <c r="RNJ10" s="41"/>
      <c r="RNK10" s="41"/>
      <c r="RNL10" s="41"/>
      <c r="RNM10" s="41"/>
      <c r="RNN10" s="41"/>
      <c r="RNO10" s="41"/>
      <c r="RNP10" s="41"/>
      <c r="RNQ10" s="41"/>
      <c r="RNR10" s="41"/>
      <c r="RNS10" s="41"/>
      <c r="RNT10" s="41"/>
      <c r="RNU10" s="41"/>
      <c r="RNV10" s="41"/>
      <c r="RNW10" s="41"/>
      <c r="RNX10" s="41"/>
      <c r="RNY10" s="41"/>
      <c r="RNZ10" s="41"/>
      <c r="ROA10" s="41"/>
      <c r="ROB10" s="41"/>
      <c r="ROC10" s="41"/>
      <c r="ROD10" s="41"/>
      <c r="ROE10" s="41"/>
      <c r="ROF10" s="41"/>
      <c r="ROG10" s="41"/>
      <c r="ROH10" s="41"/>
      <c r="ROI10" s="41"/>
      <c r="ROJ10" s="41"/>
      <c r="ROK10" s="41"/>
      <c r="ROL10" s="41"/>
      <c r="ROM10" s="41"/>
      <c r="RON10" s="41"/>
      <c r="ROO10" s="41"/>
      <c r="ROP10" s="41"/>
      <c r="ROQ10" s="41"/>
      <c r="ROR10" s="41"/>
      <c r="ROS10" s="41"/>
      <c r="ROT10" s="41"/>
      <c r="ROU10" s="41"/>
      <c r="ROV10" s="41"/>
      <c r="ROW10" s="41"/>
      <c r="ROX10" s="41"/>
      <c r="ROY10" s="41"/>
      <c r="ROZ10" s="41"/>
      <c r="RPA10" s="41"/>
      <c r="RPB10" s="41"/>
      <c r="RPC10" s="41"/>
      <c r="RPD10" s="41"/>
      <c r="RPE10" s="41"/>
      <c r="RPF10" s="41"/>
      <c r="RPG10" s="41"/>
      <c r="RPH10" s="41"/>
      <c r="RPI10" s="41"/>
      <c r="RPJ10" s="41"/>
      <c r="RPK10" s="41"/>
      <c r="RPL10" s="41"/>
      <c r="RPM10" s="41"/>
      <c r="RPN10" s="41"/>
      <c r="RPO10" s="41"/>
      <c r="RPP10" s="41"/>
      <c r="RPQ10" s="41"/>
      <c r="RPR10" s="41"/>
      <c r="RPS10" s="41"/>
      <c r="RPT10" s="41"/>
      <c r="RPU10" s="41"/>
      <c r="RPV10" s="41"/>
      <c r="RPW10" s="41"/>
      <c r="RPX10" s="41"/>
      <c r="RPY10" s="41"/>
      <c r="RPZ10" s="41"/>
      <c r="RQA10" s="41"/>
      <c r="RQB10" s="41"/>
      <c r="RQC10" s="41"/>
      <c r="RQD10" s="41"/>
      <c r="RQE10" s="41"/>
      <c r="RQF10" s="41"/>
      <c r="RQG10" s="41"/>
      <c r="RQH10" s="41"/>
      <c r="RQI10" s="41"/>
      <c r="RQJ10" s="41"/>
      <c r="RQK10" s="41"/>
      <c r="RQL10" s="41"/>
      <c r="RQM10" s="41"/>
      <c r="RQN10" s="41"/>
      <c r="RQO10" s="41"/>
      <c r="RQP10" s="41"/>
      <c r="RQQ10" s="41"/>
      <c r="RQR10" s="41"/>
      <c r="RQS10" s="41"/>
      <c r="RQT10" s="41"/>
      <c r="RQU10" s="41"/>
      <c r="RQV10" s="41"/>
      <c r="RQW10" s="41"/>
      <c r="RQX10" s="41"/>
      <c r="RQY10" s="41"/>
      <c r="RQZ10" s="41"/>
      <c r="RRA10" s="41"/>
      <c r="RRB10" s="41"/>
      <c r="RRC10" s="41"/>
      <c r="RRD10" s="41"/>
      <c r="RRE10" s="41"/>
      <c r="RRF10" s="41"/>
      <c r="RRG10" s="41"/>
      <c r="RRH10" s="41"/>
      <c r="RRI10" s="41"/>
      <c r="RRJ10" s="41"/>
      <c r="RRK10" s="41"/>
      <c r="RRL10" s="41"/>
      <c r="RRM10" s="41"/>
      <c r="RRN10" s="41"/>
      <c r="RRO10" s="41"/>
      <c r="RRP10" s="41"/>
      <c r="RRQ10" s="41"/>
      <c r="RRR10" s="41"/>
      <c r="RRS10" s="41"/>
      <c r="RRT10" s="41"/>
      <c r="RRU10" s="41"/>
      <c r="RRV10" s="41"/>
      <c r="RRW10" s="41"/>
      <c r="RRX10" s="41"/>
      <c r="RRY10" s="41"/>
      <c r="RRZ10" s="41"/>
      <c r="RSA10" s="41"/>
      <c r="RSB10" s="41"/>
      <c r="RSC10" s="41"/>
      <c r="RSD10" s="41"/>
      <c r="RSE10" s="41"/>
      <c r="RSF10" s="41"/>
      <c r="RSG10" s="41"/>
      <c r="RSH10" s="41"/>
      <c r="RSI10" s="41"/>
      <c r="RSJ10" s="41"/>
      <c r="RSK10" s="41"/>
      <c r="RSL10" s="41"/>
      <c r="RSM10" s="41"/>
      <c r="RSN10" s="41"/>
      <c r="RSO10" s="41"/>
      <c r="RSP10" s="41"/>
      <c r="RSQ10" s="41"/>
      <c r="RSR10" s="41"/>
      <c r="RSS10" s="41"/>
      <c r="RST10" s="41"/>
      <c r="RSU10" s="41"/>
      <c r="RSV10" s="41"/>
      <c r="RSW10" s="41"/>
      <c r="RSX10" s="41"/>
      <c r="RSY10" s="41"/>
      <c r="RSZ10" s="41"/>
      <c r="RTA10" s="41"/>
      <c r="RTB10" s="41"/>
      <c r="RTC10" s="41"/>
      <c r="RTD10" s="41"/>
      <c r="RTE10" s="41"/>
      <c r="RTF10" s="41"/>
      <c r="RTG10" s="41"/>
      <c r="RTH10" s="41"/>
      <c r="RTI10" s="41"/>
      <c r="RTJ10" s="41"/>
      <c r="RTK10" s="41"/>
      <c r="RTL10" s="41"/>
      <c r="RTM10" s="41"/>
      <c r="RTN10" s="41"/>
      <c r="RTO10" s="41"/>
      <c r="RTP10" s="41"/>
      <c r="RTQ10" s="41"/>
      <c r="RTR10" s="41"/>
      <c r="RTS10" s="41"/>
      <c r="RTT10" s="41"/>
      <c r="RTU10" s="41"/>
      <c r="RTV10" s="41"/>
      <c r="RTW10" s="41"/>
      <c r="RTX10" s="41"/>
      <c r="RTY10" s="41"/>
      <c r="RTZ10" s="41"/>
      <c r="RUA10" s="41"/>
      <c r="RUB10" s="41"/>
      <c r="RUC10" s="41"/>
      <c r="RUD10" s="41"/>
      <c r="RUE10" s="41"/>
      <c r="RUF10" s="41"/>
      <c r="RUG10" s="41"/>
      <c r="RUH10" s="41"/>
      <c r="RUI10" s="41"/>
      <c r="RUJ10" s="41"/>
      <c r="RUK10" s="41"/>
      <c r="RUL10" s="41"/>
      <c r="RUM10" s="41"/>
      <c r="RUN10" s="41"/>
      <c r="RUO10" s="41"/>
      <c r="RUP10" s="41"/>
      <c r="RUQ10" s="41"/>
      <c r="RUR10" s="41"/>
      <c r="RUS10" s="41"/>
      <c r="RUT10" s="41"/>
      <c r="RUU10" s="41"/>
      <c r="RUV10" s="41"/>
      <c r="RUW10" s="41"/>
      <c r="RUX10" s="41"/>
      <c r="RUY10" s="41"/>
      <c r="RUZ10" s="41"/>
      <c r="RVA10" s="41"/>
      <c r="RVB10" s="41"/>
      <c r="RVC10" s="41"/>
      <c r="RVD10" s="41"/>
      <c r="RVE10" s="41"/>
      <c r="RVF10" s="41"/>
      <c r="RVG10" s="41"/>
      <c r="RVH10" s="41"/>
      <c r="RVI10" s="41"/>
      <c r="RVJ10" s="41"/>
      <c r="RVK10" s="41"/>
      <c r="RVL10" s="41"/>
      <c r="RVM10" s="41"/>
      <c r="RVN10" s="41"/>
      <c r="RVO10" s="41"/>
      <c r="RVP10" s="41"/>
      <c r="RVQ10" s="41"/>
      <c r="RVR10" s="41"/>
      <c r="RVS10" s="41"/>
      <c r="RVT10" s="41"/>
      <c r="RVU10" s="41"/>
      <c r="RVV10" s="41"/>
      <c r="RVW10" s="41"/>
      <c r="RVX10" s="41"/>
      <c r="RVY10" s="41"/>
      <c r="RVZ10" s="41"/>
      <c r="RWA10" s="41"/>
      <c r="RWB10" s="41"/>
      <c r="RWC10" s="41"/>
      <c r="RWD10" s="41"/>
      <c r="RWE10" s="41"/>
      <c r="RWF10" s="41"/>
      <c r="RWG10" s="41"/>
      <c r="RWH10" s="41"/>
      <c r="RWI10" s="41"/>
      <c r="RWJ10" s="41"/>
      <c r="RWK10" s="41"/>
      <c r="RWL10" s="41"/>
      <c r="RWM10" s="41"/>
      <c r="RWN10" s="41"/>
      <c r="RWO10" s="41"/>
      <c r="RWP10" s="41"/>
      <c r="RWQ10" s="41"/>
      <c r="RWR10" s="41"/>
      <c r="RWS10" s="41"/>
      <c r="RWT10" s="41"/>
      <c r="RWU10" s="41"/>
      <c r="RWV10" s="41"/>
      <c r="RWW10" s="41"/>
      <c r="RWX10" s="41"/>
      <c r="RWY10" s="41"/>
      <c r="RWZ10" s="41"/>
      <c r="RXA10" s="41"/>
      <c r="RXB10" s="41"/>
      <c r="RXC10" s="41"/>
      <c r="RXD10" s="41"/>
      <c r="RXE10" s="41"/>
      <c r="RXF10" s="41"/>
      <c r="RXG10" s="41"/>
      <c r="RXH10" s="41"/>
      <c r="RXI10" s="41"/>
      <c r="RXJ10" s="41"/>
      <c r="RXK10" s="41"/>
      <c r="RXL10" s="41"/>
      <c r="RXM10" s="41"/>
      <c r="RXN10" s="41"/>
      <c r="RXO10" s="41"/>
      <c r="RXP10" s="41"/>
      <c r="RXQ10" s="41"/>
      <c r="RXR10" s="41"/>
      <c r="RXS10" s="41"/>
      <c r="RXT10" s="41"/>
      <c r="RXU10" s="41"/>
      <c r="RXV10" s="41"/>
      <c r="RXW10" s="41"/>
      <c r="RXX10" s="41"/>
      <c r="RXY10" s="41"/>
      <c r="RXZ10" s="41"/>
      <c r="RYA10" s="41"/>
      <c r="RYB10" s="41"/>
      <c r="RYC10" s="41"/>
      <c r="RYD10" s="41"/>
      <c r="RYE10" s="41"/>
      <c r="RYF10" s="41"/>
      <c r="RYG10" s="41"/>
      <c r="RYH10" s="41"/>
      <c r="RYI10" s="41"/>
      <c r="RYJ10" s="41"/>
      <c r="RYK10" s="41"/>
      <c r="RYL10" s="41"/>
      <c r="RYM10" s="41"/>
      <c r="RYN10" s="41"/>
      <c r="RYO10" s="41"/>
      <c r="RYP10" s="41"/>
      <c r="RYQ10" s="41"/>
      <c r="RYR10" s="41"/>
      <c r="RYS10" s="41"/>
      <c r="RYT10" s="41"/>
      <c r="RYU10" s="41"/>
      <c r="RYV10" s="41"/>
      <c r="RYW10" s="41"/>
      <c r="RYX10" s="41"/>
      <c r="RYY10" s="41"/>
      <c r="RYZ10" s="41"/>
      <c r="RZA10" s="41"/>
      <c r="RZB10" s="41"/>
      <c r="RZC10" s="41"/>
      <c r="RZD10" s="41"/>
      <c r="RZE10" s="41"/>
      <c r="RZF10" s="41"/>
      <c r="RZG10" s="41"/>
      <c r="RZH10" s="41"/>
      <c r="RZI10" s="41"/>
      <c r="RZJ10" s="41"/>
      <c r="RZK10" s="41"/>
      <c r="RZL10" s="41"/>
      <c r="RZM10" s="41"/>
      <c r="RZN10" s="41"/>
      <c r="RZO10" s="41"/>
      <c r="RZP10" s="41"/>
      <c r="RZQ10" s="41"/>
      <c r="RZR10" s="41"/>
      <c r="RZS10" s="41"/>
      <c r="RZT10" s="41"/>
      <c r="RZU10" s="41"/>
      <c r="RZV10" s="41"/>
      <c r="RZW10" s="41"/>
      <c r="RZX10" s="41"/>
      <c r="RZY10" s="41"/>
      <c r="RZZ10" s="41"/>
      <c r="SAA10" s="41"/>
      <c r="SAB10" s="41"/>
      <c r="SAC10" s="41"/>
      <c r="SAD10" s="41"/>
      <c r="SAE10" s="41"/>
      <c r="SAF10" s="41"/>
      <c r="SAG10" s="41"/>
      <c r="SAH10" s="41"/>
      <c r="SAI10" s="41"/>
      <c r="SAJ10" s="41"/>
      <c r="SAK10" s="41"/>
      <c r="SAL10" s="41"/>
      <c r="SAM10" s="41"/>
      <c r="SAN10" s="41"/>
      <c r="SAO10" s="41"/>
      <c r="SAP10" s="41"/>
      <c r="SAQ10" s="41"/>
      <c r="SAR10" s="41"/>
      <c r="SAS10" s="41"/>
      <c r="SAT10" s="41"/>
      <c r="SAU10" s="41"/>
      <c r="SAV10" s="41"/>
      <c r="SAW10" s="41"/>
      <c r="SAX10" s="41"/>
      <c r="SAY10" s="41"/>
      <c r="SAZ10" s="41"/>
      <c r="SBA10" s="41"/>
      <c r="SBB10" s="41"/>
      <c r="SBC10" s="41"/>
      <c r="SBD10" s="41"/>
      <c r="SBE10" s="41"/>
      <c r="SBF10" s="41"/>
      <c r="SBG10" s="41"/>
      <c r="SBH10" s="41"/>
      <c r="SBI10" s="41"/>
      <c r="SBJ10" s="41"/>
      <c r="SBK10" s="41"/>
      <c r="SBL10" s="41"/>
      <c r="SBM10" s="41"/>
      <c r="SBN10" s="41"/>
      <c r="SBO10" s="41"/>
      <c r="SBP10" s="41"/>
      <c r="SBQ10" s="41"/>
      <c r="SBR10" s="41"/>
      <c r="SBS10" s="41"/>
      <c r="SBT10" s="41"/>
      <c r="SBU10" s="41"/>
      <c r="SBV10" s="41"/>
      <c r="SBW10" s="41"/>
      <c r="SBX10" s="41"/>
      <c r="SBY10" s="41"/>
      <c r="SBZ10" s="41"/>
      <c r="SCA10" s="41"/>
      <c r="SCB10" s="41"/>
      <c r="SCC10" s="41"/>
      <c r="SCD10" s="41"/>
      <c r="SCE10" s="41"/>
      <c r="SCF10" s="41"/>
      <c r="SCG10" s="41"/>
      <c r="SCH10" s="41"/>
      <c r="SCI10" s="41"/>
      <c r="SCJ10" s="41"/>
      <c r="SCK10" s="41"/>
      <c r="SCL10" s="41"/>
      <c r="SCM10" s="41"/>
      <c r="SCN10" s="41"/>
      <c r="SCO10" s="41"/>
      <c r="SCP10" s="41"/>
      <c r="SCQ10" s="41"/>
      <c r="SCR10" s="41"/>
      <c r="SCS10" s="41"/>
      <c r="SCT10" s="41"/>
      <c r="SCU10" s="41"/>
      <c r="SCV10" s="41"/>
      <c r="SCW10" s="41"/>
      <c r="SCX10" s="41"/>
      <c r="SCY10" s="41"/>
      <c r="SCZ10" s="41"/>
      <c r="SDA10" s="41"/>
      <c r="SDB10" s="41"/>
      <c r="SDC10" s="41"/>
      <c r="SDD10" s="41"/>
      <c r="SDE10" s="41"/>
      <c r="SDF10" s="41"/>
      <c r="SDG10" s="41"/>
      <c r="SDH10" s="41"/>
      <c r="SDI10" s="41"/>
      <c r="SDJ10" s="41"/>
      <c r="SDK10" s="41"/>
      <c r="SDL10" s="41"/>
      <c r="SDM10" s="41"/>
      <c r="SDN10" s="41"/>
      <c r="SDO10" s="41"/>
      <c r="SDP10" s="41"/>
      <c r="SDQ10" s="41"/>
      <c r="SDR10" s="41"/>
      <c r="SDS10" s="41"/>
      <c r="SDT10" s="41"/>
      <c r="SDU10" s="41"/>
      <c r="SDV10" s="41"/>
      <c r="SDW10" s="41"/>
      <c r="SDX10" s="41"/>
      <c r="SDY10" s="41"/>
      <c r="SDZ10" s="41"/>
      <c r="SEA10" s="41"/>
      <c r="SEB10" s="41"/>
      <c r="SEC10" s="41"/>
      <c r="SED10" s="41"/>
      <c r="SEE10" s="41"/>
      <c r="SEF10" s="41"/>
      <c r="SEG10" s="41"/>
      <c r="SEH10" s="41"/>
      <c r="SEI10" s="41"/>
      <c r="SEJ10" s="41"/>
      <c r="SEK10" s="41"/>
      <c r="SEL10" s="41"/>
      <c r="SEM10" s="41"/>
      <c r="SEN10" s="41"/>
      <c r="SEO10" s="41"/>
      <c r="SEP10" s="41"/>
      <c r="SEQ10" s="41"/>
      <c r="SER10" s="41"/>
      <c r="SES10" s="41"/>
      <c r="SET10" s="41"/>
      <c r="SEU10" s="41"/>
      <c r="SEV10" s="41"/>
      <c r="SEW10" s="41"/>
      <c r="SEX10" s="41"/>
      <c r="SEY10" s="41"/>
      <c r="SEZ10" s="41"/>
      <c r="SFA10" s="41"/>
      <c r="SFB10" s="41"/>
      <c r="SFC10" s="41"/>
      <c r="SFD10" s="41"/>
      <c r="SFE10" s="41"/>
      <c r="SFF10" s="41"/>
      <c r="SFG10" s="41"/>
      <c r="SFH10" s="41"/>
      <c r="SFI10" s="41"/>
      <c r="SFJ10" s="41"/>
      <c r="SFK10" s="41"/>
      <c r="SFL10" s="41"/>
      <c r="SFM10" s="41"/>
      <c r="SFN10" s="41"/>
      <c r="SFO10" s="41"/>
      <c r="SFP10" s="41"/>
      <c r="SFQ10" s="41"/>
      <c r="SFR10" s="41"/>
      <c r="SFS10" s="41"/>
      <c r="SFT10" s="41"/>
      <c r="SFU10" s="41"/>
      <c r="SFV10" s="41"/>
      <c r="SFW10" s="41"/>
      <c r="SFX10" s="41"/>
      <c r="SFY10" s="41"/>
      <c r="SFZ10" s="41"/>
      <c r="SGA10" s="41"/>
      <c r="SGB10" s="41"/>
      <c r="SGC10" s="41"/>
      <c r="SGD10" s="41"/>
      <c r="SGE10" s="41"/>
      <c r="SGF10" s="41"/>
      <c r="SGG10" s="41"/>
      <c r="SGH10" s="41"/>
      <c r="SGI10" s="41"/>
      <c r="SGJ10" s="41"/>
      <c r="SGK10" s="41"/>
      <c r="SGL10" s="41"/>
      <c r="SGM10" s="41"/>
      <c r="SGN10" s="41"/>
      <c r="SGO10" s="41"/>
      <c r="SGP10" s="41"/>
      <c r="SGQ10" s="41"/>
      <c r="SGR10" s="41"/>
      <c r="SGS10" s="41"/>
      <c r="SGT10" s="41"/>
      <c r="SGU10" s="41"/>
      <c r="SGV10" s="41"/>
      <c r="SGW10" s="41"/>
      <c r="SGX10" s="41"/>
      <c r="SGY10" s="41"/>
      <c r="SGZ10" s="41"/>
      <c r="SHA10" s="41"/>
      <c r="SHB10" s="41"/>
      <c r="SHC10" s="41"/>
      <c r="SHD10" s="41"/>
      <c r="SHE10" s="41"/>
      <c r="SHF10" s="41"/>
      <c r="SHG10" s="41"/>
      <c r="SHH10" s="41"/>
      <c r="SHI10" s="41"/>
      <c r="SHJ10" s="41"/>
      <c r="SHK10" s="41"/>
      <c r="SHL10" s="41"/>
      <c r="SHM10" s="41"/>
      <c r="SHN10" s="41"/>
      <c r="SHO10" s="41"/>
      <c r="SHP10" s="41"/>
      <c r="SHQ10" s="41"/>
      <c r="SHR10" s="41"/>
      <c r="SHS10" s="41"/>
      <c r="SHT10" s="41"/>
      <c r="SHU10" s="41"/>
      <c r="SHV10" s="41"/>
      <c r="SHW10" s="41"/>
      <c r="SHX10" s="41"/>
      <c r="SHY10" s="41"/>
      <c r="SHZ10" s="41"/>
      <c r="SIA10" s="41"/>
      <c r="SIB10" s="41"/>
      <c r="SIC10" s="41"/>
      <c r="SID10" s="41"/>
      <c r="SIE10" s="41"/>
      <c r="SIF10" s="41"/>
      <c r="SIG10" s="41"/>
      <c r="SIH10" s="41"/>
      <c r="SII10" s="41"/>
      <c r="SIJ10" s="41"/>
      <c r="SIK10" s="41"/>
      <c r="SIL10" s="41"/>
      <c r="SIM10" s="41"/>
      <c r="SIN10" s="41"/>
      <c r="SIO10" s="41"/>
      <c r="SIP10" s="41"/>
      <c r="SIQ10" s="41"/>
      <c r="SIR10" s="41"/>
      <c r="SIS10" s="41"/>
      <c r="SIT10" s="41"/>
      <c r="SIU10" s="41"/>
      <c r="SIV10" s="41"/>
      <c r="SIW10" s="41"/>
      <c r="SIX10" s="41"/>
      <c r="SIY10" s="41"/>
      <c r="SIZ10" s="41"/>
      <c r="SJA10" s="41"/>
      <c r="SJB10" s="41"/>
      <c r="SJC10" s="41"/>
      <c r="SJD10" s="41"/>
      <c r="SJE10" s="41"/>
      <c r="SJF10" s="41"/>
      <c r="SJG10" s="41"/>
      <c r="SJH10" s="41"/>
      <c r="SJI10" s="41"/>
      <c r="SJJ10" s="41"/>
      <c r="SJK10" s="41"/>
      <c r="SJL10" s="41"/>
      <c r="SJM10" s="41"/>
      <c r="SJN10" s="41"/>
      <c r="SJO10" s="41"/>
      <c r="SJP10" s="41"/>
      <c r="SJQ10" s="41"/>
      <c r="SJR10" s="41"/>
      <c r="SJS10" s="41"/>
      <c r="SJT10" s="41"/>
      <c r="SJU10" s="41"/>
      <c r="SJV10" s="41"/>
      <c r="SJW10" s="41"/>
      <c r="SJX10" s="41"/>
      <c r="SJY10" s="41"/>
      <c r="SJZ10" s="41"/>
      <c r="SKA10" s="41"/>
      <c r="SKB10" s="41"/>
      <c r="SKC10" s="41"/>
      <c r="SKD10" s="41"/>
      <c r="SKE10" s="41"/>
      <c r="SKF10" s="41"/>
      <c r="SKG10" s="41"/>
      <c r="SKH10" s="41"/>
      <c r="SKI10" s="41"/>
      <c r="SKJ10" s="41"/>
      <c r="SKK10" s="41"/>
      <c r="SKL10" s="41"/>
      <c r="SKM10" s="41"/>
      <c r="SKN10" s="41"/>
      <c r="SKO10" s="41"/>
      <c r="SKP10" s="41"/>
      <c r="SKQ10" s="41"/>
      <c r="SKR10" s="41"/>
      <c r="SKS10" s="41"/>
      <c r="SKT10" s="41"/>
      <c r="SKU10" s="41"/>
      <c r="SKV10" s="41"/>
      <c r="SKW10" s="41"/>
      <c r="SKX10" s="41"/>
      <c r="SKY10" s="41"/>
      <c r="SKZ10" s="41"/>
      <c r="SLA10" s="41"/>
      <c r="SLB10" s="41"/>
      <c r="SLC10" s="41"/>
      <c r="SLD10" s="41"/>
      <c r="SLE10" s="41"/>
      <c r="SLF10" s="41"/>
      <c r="SLG10" s="41"/>
      <c r="SLH10" s="41"/>
      <c r="SLI10" s="41"/>
      <c r="SLJ10" s="41"/>
      <c r="SLK10" s="41"/>
      <c r="SLL10" s="41"/>
      <c r="SLM10" s="41"/>
      <c r="SLN10" s="41"/>
      <c r="SLO10" s="41"/>
      <c r="SLP10" s="41"/>
      <c r="SLQ10" s="41"/>
      <c r="SLR10" s="41"/>
      <c r="SLS10" s="41"/>
      <c r="SLT10" s="41"/>
      <c r="SLU10" s="41"/>
      <c r="SLV10" s="41"/>
      <c r="SLW10" s="41"/>
      <c r="SLX10" s="41"/>
      <c r="SLY10" s="41"/>
      <c r="SLZ10" s="41"/>
      <c r="SMA10" s="41"/>
      <c r="SMB10" s="41"/>
      <c r="SMC10" s="41"/>
      <c r="SMD10" s="41"/>
      <c r="SME10" s="41"/>
      <c r="SMF10" s="41"/>
      <c r="SMG10" s="41"/>
      <c r="SMH10" s="41"/>
      <c r="SMI10" s="41"/>
      <c r="SMJ10" s="41"/>
      <c r="SMK10" s="41"/>
      <c r="SML10" s="41"/>
      <c r="SMM10" s="41"/>
      <c r="SMN10" s="41"/>
      <c r="SMO10" s="41"/>
      <c r="SMP10" s="41"/>
      <c r="SMQ10" s="41"/>
      <c r="SMR10" s="41"/>
      <c r="SMS10" s="41"/>
      <c r="SMT10" s="41"/>
      <c r="SMU10" s="41"/>
      <c r="SMV10" s="41"/>
      <c r="SMW10" s="41"/>
      <c r="SMX10" s="41"/>
      <c r="SMY10" s="41"/>
      <c r="SMZ10" s="41"/>
      <c r="SNA10" s="41"/>
      <c r="SNB10" s="41"/>
      <c r="SNC10" s="41"/>
      <c r="SND10" s="41"/>
      <c r="SNE10" s="41"/>
      <c r="SNF10" s="41"/>
      <c r="SNG10" s="41"/>
      <c r="SNH10" s="41"/>
      <c r="SNI10" s="41"/>
      <c r="SNJ10" s="41"/>
      <c r="SNK10" s="41"/>
      <c r="SNL10" s="41"/>
      <c r="SNM10" s="41"/>
      <c r="SNN10" s="41"/>
      <c r="SNO10" s="41"/>
      <c r="SNP10" s="41"/>
      <c r="SNQ10" s="41"/>
      <c r="SNR10" s="41"/>
      <c r="SNS10" s="41"/>
      <c r="SNT10" s="41"/>
      <c r="SNU10" s="41"/>
      <c r="SNV10" s="41"/>
      <c r="SNW10" s="41"/>
      <c r="SNX10" s="41"/>
      <c r="SNY10" s="41"/>
      <c r="SNZ10" s="41"/>
      <c r="SOA10" s="41"/>
      <c r="SOB10" s="41"/>
      <c r="SOC10" s="41"/>
      <c r="SOD10" s="41"/>
      <c r="SOE10" s="41"/>
      <c r="SOF10" s="41"/>
      <c r="SOG10" s="41"/>
      <c r="SOH10" s="41"/>
      <c r="SOI10" s="41"/>
      <c r="SOJ10" s="41"/>
      <c r="SOK10" s="41"/>
      <c r="SOL10" s="41"/>
      <c r="SOM10" s="41"/>
      <c r="SON10" s="41"/>
      <c r="SOO10" s="41"/>
      <c r="SOP10" s="41"/>
      <c r="SOQ10" s="41"/>
      <c r="SOR10" s="41"/>
      <c r="SOS10" s="41"/>
      <c r="SOT10" s="41"/>
      <c r="SOU10" s="41"/>
      <c r="SOV10" s="41"/>
      <c r="SOW10" s="41"/>
      <c r="SOX10" s="41"/>
      <c r="SOY10" s="41"/>
      <c r="SOZ10" s="41"/>
      <c r="SPA10" s="41"/>
      <c r="SPB10" s="41"/>
      <c r="SPC10" s="41"/>
      <c r="SPD10" s="41"/>
      <c r="SPE10" s="41"/>
      <c r="SPF10" s="41"/>
      <c r="SPG10" s="41"/>
      <c r="SPH10" s="41"/>
      <c r="SPI10" s="41"/>
      <c r="SPJ10" s="41"/>
      <c r="SPK10" s="41"/>
      <c r="SPL10" s="41"/>
      <c r="SPM10" s="41"/>
      <c r="SPN10" s="41"/>
      <c r="SPO10" s="41"/>
      <c r="SPP10" s="41"/>
      <c r="SPQ10" s="41"/>
      <c r="SPR10" s="41"/>
      <c r="SPS10" s="41"/>
      <c r="SPT10" s="41"/>
      <c r="SPU10" s="41"/>
      <c r="SPV10" s="41"/>
      <c r="SPW10" s="41"/>
      <c r="SPX10" s="41"/>
      <c r="SPY10" s="41"/>
      <c r="SPZ10" s="41"/>
      <c r="SQA10" s="41"/>
      <c r="SQB10" s="41"/>
      <c r="SQC10" s="41"/>
      <c r="SQD10" s="41"/>
      <c r="SQE10" s="41"/>
      <c r="SQF10" s="41"/>
      <c r="SQG10" s="41"/>
      <c r="SQH10" s="41"/>
      <c r="SQI10" s="41"/>
      <c r="SQJ10" s="41"/>
      <c r="SQK10" s="41"/>
      <c r="SQL10" s="41"/>
      <c r="SQM10" s="41"/>
      <c r="SQN10" s="41"/>
      <c r="SQO10" s="41"/>
      <c r="SQP10" s="41"/>
      <c r="SQQ10" s="41"/>
      <c r="SQR10" s="41"/>
      <c r="SQS10" s="41"/>
      <c r="SQT10" s="41"/>
      <c r="SQU10" s="41"/>
      <c r="SQV10" s="41"/>
      <c r="SQW10" s="41"/>
      <c r="SQX10" s="41"/>
      <c r="SQY10" s="41"/>
      <c r="SQZ10" s="41"/>
      <c r="SRA10" s="41"/>
      <c r="SRB10" s="41"/>
      <c r="SRC10" s="41"/>
      <c r="SRD10" s="41"/>
      <c r="SRE10" s="41"/>
      <c r="SRF10" s="41"/>
      <c r="SRG10" s="41"/>
      <c r="SRH10" s="41"/>
      <c r="SRI10" s="41"/>
      <c r="SRJ10" s="41"/>
      <c r="SRK10" s="41"/>
      <c r="SRL10" s="41"/>
      <c r="SRM10" s="41"/>
      <c r="SRN10" s="41"/>
      <c r="SRO10" s="41"/>
      <c r="SRP10" s="41"/>
      <c r="SRQ10" s="41"/>
      <c r="SRR10" s="41"/>
      <c r="SRS10" s="41"/>
      <c r="SRT10" s="41"/>
      <c r="SRU10" s="41"/>
      <c r="SRV10" s="41"/>
      <c r="SRW10" s="41"/>
      <c r="SRX10" s="41"/>
      <c r="SRY10" s="41"/>
      <c r="SRZ10" s="41"/>
      <c r="SSA10" s="41"/>
      <c r="SSB10" s="41"/>
      <c r="SSC10" s="41"/>
      <c r="SSD10" s="41"/>
      <c r="SSE10" s="41"/>
      <c r="SSF10" s="41"/>
      <c r="SSG10" s="41"/>
      <c r="SSH10" s="41"/>
      <c r="SSI10" s="41"/>
      <c r="SSJ10" s="41"/>
      <c r="SSK10" s="41"/>
      <c r="SSL10" s="41"/>
      <c r="SSM10" s="41"/>
      <c r="SSN10" s="41"/>
      <c r="SSO10" s="41"/>
      <c r="SSP10" s="41"/>
      <c r="SSQ10" s="41"/>
      <c r="SSR10" s="41"/>
      <c r="SSS10" s="41"/>
      <c r="SST10" s="41"/>
      <c r="SSU10" s="41"/>
      <c r="SSV10" s="41"/>
      <c r="SSW10" s="41"/>
      <c r="SSX10" s="41"/>
      <c r="SSY10" s="41"/>
      <c r="SSZ10" s="41"/>
      <c r="STA10" s="41"/>
      <c r="STB10" s="41"/>
      <c r="STC10" s="41"/>
      <c r="STD10" s="41"/>
      <c r="STE10" s="41"/>
      <c r="STF10" s="41"/>
      <c r="STG10" s="41"/>
      <c r="STH10" s="41"/>
      <c r="STI10" s="41"/>
      <c r="STJ10" s="41"/>
      <c r="STK10" s="41"/>
      <c r="STL10" s="41"/>
      <c r="STM10" s="41"/>
      <c r="STN10" s="41"/>
      <c r="STO10" s="41"/>
      <c r="STP10" s="41"/>
      <c r="STQ10" s="41"/>
      <c r="STR10" s="41"/>
      <c r="STS10" s="41"/>
      <c r="STT10" s="41"/>
      <c r="STU10" s="41"/>
      <c r="STV10" s="41"/>
      <c r="STW10" s="41"/>
      <c r="STX10" s="41"/>
      <c r="STY10" s="41"/>
      <c r="STZ10" s="41"/>
      <c r="SUA10" s="41"/>
      <c r="SUB10" s="41"/>
      <c r="SUC10" s="41"/>
      <c r="SUD10" s="41"/>
      <c r="SUE10" s="41"/>
      <c r="SUF10" s="41"/>
      <c r="SUG10" s="41"/>
      <c r="SUH10" s="41"/>
      <c r="SUI10" s="41"/>
      <c r="SUJ10" s="41"/>
      <c r="SUK10" s="41"/>
      <c r="SUL10" s="41"/>
      <c r="SUM10" s="41"/>
      <c r="SUN10" s="41"/>
      <c r="SUO10" s="41"/>
      <c r="SUP10" s="41"/>
      <c r="SUQ10" s="41"/>
      <c r="SUR10" s="41"/>
      <c r="SUS10" s="41"/>
      <c r="SUT10" s="41"/>
      <c r="SUU10" s="41"/>
      <c r="SUV10" s="41"/>
      <c r="SUW10" s="41"/>
      <c r="SUX10" s="41"/>
      <c r="SUY10" s="41"/>
      <c r="SUZ10" s="41"/>
      <c r="SVA10" s="41"/>
      <c r="SVB10" s="41"/>
      <c r="SVC10" s="41"/>
      <c r="SVD10" s="41"/>
      <c r="SVE10" s="41"/>
      <c r="SVF10" s="41"/>
      <c r="SVG10" s="41"/>
      <c r="SVH10" s="41"/>
      <c r="SVI10" s="41"/>
      <c r="SVJ10" s="41"/>
      <c r="SVK10" s="41"/>
      <c r="SVL10" s="41"/>
      <c r="SVM10" s="41"/>
      <c r="SVN10" s="41"/>
      <c r="SVO10" s="41"/>
      <c r="SVP10" s="41"/>
      <c r="SVQ10" s="41"/>
      <c r="SVR10" s="41"/>
      <c r="SVS10" s="41"/>
      <c r="SVT10" s="41"/>
      <c r="SVU10" s="41"/>
      <c r="SVV10" s="41"/>
      <c r="SVW10" s="41"/>
      <c r="SVX10" s="41"/>
      <c r="SVY10" s="41"/>
      <c r="SVZ10" s="41"/>
      <c r="SWA10" s="41"/>
      <c r="SWB10" s="41"/>
      <c r="SWC10" s="41"/>
      <c r="SWD10" s="41"/>
      <c r="SWE10" s="41"/>
      <c r="SWF10" s="41"/>
      <c r="SWG10" s="41"/>
      <c r="SWH10" s="41"/>
      <c r="SWI10" s="41"/>
      <c r="SWJ10" s="41"/>
      <c r="SWK10" s="41"/>
      <c r="SWL10" s="41"/>
      <c r="SWM10" s="41"/>
      <c r="SWN10" s="41"/>
      <c r="SWO10" s="41"/>
      <c r="SWP10" s="41"/>
      <c r="SWQ10" s="41"/>
      <c r="SWR10" s="41"/>
      <c r="SWS10" s="41"/>
      <c r="SWT10" s="41"/>
      <c r="SWU10" s="41"/>
      <c r="SWV10" s="41"/>
      <c r="SWW10" s="41"/>
      <c r="SWX10" s="41"/>
      <c r="SWY10" s="41"/>
      <c r="SWZ10" s="41"/>
      <c r="SXA10" s="41"/>
      <c r="SXB10" s="41"/>
      <c r="SXC10" s="41"/>
      <c r="SXD10" s="41"/>
      <c r="SXE10" s="41"/>
      <c r="SXF10" s="41"/>
      <c r="SXG10" s="41"/>
      <c r="SXH10" s="41"/>
      <c r="SXI10" s="41"/>
      <c r="SXJ10" s="41"/>
      <c r="SXK10" s="41"/>
      <c r="SXL10" s="41"/>
      <c r="SXM10" s="41"/>
      <c r="SXN10" s="41"/>
      <c r="SXO10" s="41"/>
      <c r="SXP10" s="41"/>
      <c r="SXQ10" s="41"/>
      <c r="SXR10" s="41"/>
      <c r="SXS10" s="41"/>
      <c r="SXT10" s="41"/>
      <c r="SXU10" s="41"/>
      <c r="SXV10" s="41"/>
      <c r="SXW10" s="41"/>
      <c r="SXX10" s="41"/>
      <c r="SXY10" s="41"/>
      <c r="SXZ10" s="41"/>
      <c r="SYA10" s="41"/>
      <c r="SYB10" s="41"/>
      <c r="SYC10" s="41"/>
      <c r="SYD10" s="41"/>
      <c r="SYE10" s="41"/>
      <c r="SYF10" s="41"/>
      <c r="SYG10" s="41"/>
      <c r="SYH10" s="41"/>
      <c r="SYI10" s="41"/>
      <c r="SYJ10" s="41"/>
      <c r="SYK10" s="41"/>
      <c r="SYL10" s="41"/>
      <c r="SYM10" s="41"/>
      <c r="SYN10" s="41"/>
      <c r="SYO10" s="41"/>
      <c r="SYP10" s="41"/>
      <c r="SYQ10" s="41"/>
      <c r="SYR10" s="41"/>
      <c r="SYS10" s="41"/>
      <c r="SYT10" s="41"/>
      <c r="SYU10" s="41"/>
      <c r="SYV10" s="41"/>
      <c r="SYW10" s="41"/>
      <c r="SYX10" s="41"/>
      <c r="SYY10" s="41"/>
      <c r="SYZ10" s="41"/>
      <c r="SZA10" s="41"/>
      <c r="SZB10" s="41"/>
      <c r="SZC10" s="41"/>
      <c r="SZD10" s="41"/>
      <c r="SZE10" s="41"/>
      <c r="SZF10" s="41"/>
      <c r="SZG10" s="41"/>
      <c r="SZH10" s="41"/>
      <c r="SZI10" s="41"/>
      <c r="SZJ10" s="41"/>
      <c r="SZK10" s="41"/>
      <c r="SZL10" s="41"/>
      <c r="SZM10" s="41"/>
      <c r="SZN10" s="41"/>
      <c r="SZO10" s="41"/>
      <c r="SZP10" s="41"/>
      <c r="SZQ10" s="41"/>
      <c r="SZR10" s="41"/>
      <c r="SZS10" s="41"/>
      <c r="SZT10" s="41"/>
      <c r="SZU10" s="41"/>
      <c r="SZV10" s="41"/>
      <c r="SZW10" s="41"/>
      <c r="SZX10" s="41"/>
      <c r="SZY10" s="41"/>
      <c r="SZZ10" s="41"/>
      <c r="TAA10" s="41"/>
      <c r="TAB10" s="41"/>
      <c r="TAC10" s="41"/>
      <c r="TAD10" s="41"/>
      <c r="TAE10" s="41"/>
      <c r="TAF10" s="41"/>
      <c r="TAG10" s="41"/>
      <c r="TAH10" s="41"/>
      <c r="TAI10" s="41"/>
      <c r="TAJ10" s="41"/>
      <c r="TAK10" s="41"/>
      <c r="TAL10" s="41"/>
      <c r="TAM10" s="41"/>
      <c r="TAN10" s="41"/>
      <c r="TAO10" s="41"/>
      <c r="TAP10" s="41"/>
      <c r="TAQ10" s="41"/>
      <c r="TAR10" s="41"/>
      <c r="TAS10" s="41"/>
      <c r="TAT10" s="41"/>
      <c r="TAU10" s="41"/>
      <c r="TAV10" s="41"/>
      <c r="TAW10" s="41"/>
      <c r="TAX10" s="41"/>
      <c r="TAY10" s="41"/>
      <c r="TAZ10" s="41"/>
      <c r="TBA10" s="41"/>
      <c r="TBB10" s="41"/>
      <c r="TBC10" s="41"/>
      <c r="TBD10" s="41"/>
      <c r="TBE10" s="41"/>
      <c r="TBF10" s="41"/>
      <c r="TBG10" s="41"/>
      <c r="TBH10" s="41"/>
      <c r="TBI10" s="41"/>
      <c r="TBJ10" s="41"/>
      <c r="TBK10" s="41"/>
      <c r="TBL10" s="41"/>
      <c r="TBM10" s="41"/>
      <c r="TBN10" s="41"/>
      <c r="TBO10" s="41"/>
      <c r="TBP10" s="41"/>
      <c r="TBQ10" s="41"/>
      <c r="TBR10" s="41"/>
      <c r="TBS10" s="41"/>
      <c r="TBT10" s="41"/>
      <c r="TBU10" s="41"/>
      <c r="TBV10" s="41"/>
      <c r="TBW10" s="41"/>
      <c r="TBX10" s="41"/>
      <c r="TBY10" s="41"/>
      <c r="TBZ10" s="41"/>
      <c r="TCA10" s="41"/>
      <c r="TCB10" s="41"/>
      <c r="TCC10" s="41"/>
      <c r="TCD10" s="41"/>
      <c r="TCE10" s="41"/>
      <c r="TCF10" s="41"/>
      <c r="TCG10" s="41"/>
      <c r="TCH10" s="41"/>
      <c r="TCI10" s="41"/>
      <c r="TCJ10" s="41"/>
      <c r="TCK10" s="41"/>
      <c r="TCL10" s="41"/>
      <c r="TCM10" s="41"/>
      <c r="TCN10" s="41"/>
      <c r="TCO10" s="41"/>
      <c r="TCP10" s="41"/>
      <c r="TCQ10" s="41"/>
      <c r="TCR10" s="41"/>
      <c r="TCS10" s="41"/>
      <c r="TCT10" s="41"/>
      <c r="TCU10" s="41"/>
      <c r="TCV10" s="41"/>
      <c r="TCW10" s="41"/>
      <c r="TCX10" s="41"/>
      <c r="TCY10" s="41"/>
      <c r="TCZ10" s="41"/>
      <c r="TDA10" s="41"/>
      <c r="TDB10" s="41"/>
      <c r="TDC10" s="41"/>
      <c r="TDD10" s="41"/>
      <c r="TDE10" s="41"/>
      <c r="TDF10" s="41"/>
      <c r="TDG10" s="41"/>
      <c r="TDH10" s="41"/>
      <c r="TDI10" s="41"/>
      <c r="TDJ10" s="41"/>
      <c r="TDK10" s="41"/>
      <c r="TDL10" s="41"/>
      <c r="TDM10" s="41"/>
      <c r="TDN10" s="41"/>
      <c r="TDO10" s="41"/>
      <c r="TDP10" s="41"/>
      <c r="TDQ10" s="41"/>
      <c r="TDR10" s="41"/>
      <c r="TDS10" s="41"/>
      <c r="TDT10" s="41"/>
      <c r="TDU10" s="41"/>
      <c r="TDV10" s="41"/>
      <c r="TDW10" s="41"/>
      <c r="TDX10" s="41"/>
      <c r="TDY10" s="41"/>
      <c r="TDZ10" s="41"/>
      <c r="TEA10" s="41"/>
      <c r="TEB10" s="41"/>
      <c r="TEC10" s="41"/>
      <c r="TED10" s="41"/>
      <c r="TEE10" s="41"/>
      <c r="TEF10" s="41"/>
      <c r="TEG10" s="41"/>
      <c r="TEH10" s="41"/>
      <c r="TEI10" s="41"/>
      <c r="TEJ10" s="41"/>
      <c r="TEK10" s="41"/>
      <c r="TEL10" s="41"/>
      <c r="TEM10" s="41"/>
      <c r="TEN10" s="41"/>
      <c r="TEO10" s="41"/>
      <c r="TEP10" s="41"/>
      <c r="TEQ10" s="41"/>
      <c r="TER10" s="41"/>
      <c r="TES10" s="41"/>
      <c r="TET10" s="41"/>
      <c r="TEU10" s="41"/>
      <c r="TEV10" s="41"/>
      <c r="TEW10" s="41"/>
      <c r="TEX10" s="41"/>
      <c r="TEY10" s="41"/>
      <c r="TEZ10" s="41"/>
      <c r="TFA10" s="41"/>
      <c r="TFB10" s="41"/>
      <c r="TFC10" s="41"/>
      <c r="TFD10" s="41"/>
      <c r="TFE10" s="41"/>
      <c r="TFF10" s="41"/>
      <c r="TFG10" s="41"/>
      <c r="TFH10" s="41"/>
      <c r="TFI10" s="41"/>
      <c r="TFJ10" s="41"/>
      <c r="TFK10" s="41"/>
      <c r="TFL10" s="41"/>
      <c r="TFM10" s="41"/>
      <c r="TFN10" s="41"/>
      <c r="TFO10" s="41"/>
      <c r="TFP10" s="41"/>
      <c r="TFQ10" s="41"/>
      <c r="TFR10" s="41"/>
      <c r="TFS10" s="41"/>
      <c r="TFT10" s="41"/>
      <c r="TFU10" s="41"/>
      <c r="TFV10" s="41"/>
      <c r="TFW10" s="41"/>
      <c r="TFX10" s="41"/>
      <c r="TFY10" s="41"/>
      <c r="TFZ10" s="41"/>
      <c r="TGA10" s="41"/>
      <c r="TGB10" s="41"/>
      <c r="TGC10" s="41"/>
      <c r="TGD10" s="41"/>
      <c r="TGE10" s="41"/>
      <c r="TGF10" s="41"/>
      <c r="TGG10" s="41"/>
      <c r="TGH10" s="41"/>
      <c r="TGI10" s="41"/>
      <c r="TGJ10" s="41"/>
      <c r="TGK10" s="41"/>
      <c r="TGL10" s="41"/>
      <c r="TGM10" s="41"/>
      <c r="TGN10" s="41"/>
      <c r="TGO10" s="41"/>
      <c r="TGP10" s="41"/>
      <c r="TGQ10" s="41"/>
      <c r="TGR10" s="41"/>
      <c r="TGS10" s="41"/>
      <c r="TGT10" s="41"/>
      <c r="TGU10" s="41"/>
      <c r="TGV10" s="41"/>
      <c r="TGW10" s="41"/>
      <c r="TGX10" s="41"/>
      <c r="TGY10" s="41"/>
      <c r="TGZ10" s="41"/>
      <c r="THA10" s="41"/>
      <c r="THB10" s="41"/>
      <c r="THC10" s="41"/>
      <c r="THD10" s="41"/>
      <c r="THE10" s="41"/>
      <c r="THF10" s="41"/>
      <c r="THG10" s="41"/>
      <c r="THH10" s="41"/>
      <c r="THI10" s="41"/>
      <c r="THJ10" s="41"/>
      <c r="THK10" s="41"/>
      <c r="THL10" s="41"/>
      <c r="THM10" s="41"/>
      <c r="THN10" s="41"/>
      <c r="THO10" s="41"/>
      <c r="THP10" s="41"/>
      <c r="THQ10" s="41"/>
      <c r="THR10" s="41"/>
      <c r="THS10" s="41"/>
      <c r="THT10" s="41"/>
      <c r="THU10" s="41"/>
      <c r="THV10" s="41"/>
      <c r="THW10" s="41"/>
      <c r="THX10" s="41"/>
      <c r="THY10" s="41"/>
      <c r="THZ10" s="41"/>
      <c r="TIA10" s="41"/>
      <c r="TIB10" s="41"/>
      <c r="TIC10" s="41"/>
      <c r="TID10" s="41"/>
      <c r="TIE10" s="41"/>
      <c r="TIF10" s="41"/>
      <c r="TIG10" s="41"/>
      <c r="TIH10" s="41"/>
      <c r="TII10" s="41"/>
      <c r="TIJ10" s="41"/>
      <c r="TIK10" s="41"/>
      <c r="TIL10" s="41"/>
      <c r="TIM10" s="41"/>
      <c r="TIN10" s="41"/>
      <c r="TIO10" s="41"/>
      <c r="TIP10" s="41"/>
      <c r="TIQ10" s="41"/>
      <c r="TIR10" s="41"/>
      <c r="TIS10" s="41"/>
      <c r="TIT10" s="41"/>
      <c r="TIU10" s="41"/>
      <c r="TIV10" s="41"/>
      <c r="TIW10" s="41"/>
      <c r="TIX10" s="41"/>
      <c r="TIY10" s="41"/>
      <c r="TIZ10" s="41"/>
      <c r="TJA10" s="41"/>
      <c r="TJB10" s="41"/>
      <c r="TJC10" s="41"/>
      <c r="TJD10" s="41"/>
      <c r="TJE10" s="41"/>
      <c r="TJF10" s="41"/>
      <c r="TJG10" s="41"/>
      <c r="TJH10" s="41"/>
      <c r="TJI10" s="41"/>
      <c r="TJJ10" s="41"/>
      <c r="TJK10" s="41"/>
      <c r="TJL10" s="41"/>
      <c r="TJM10" s="41"/>
      <c r="TJN10" s="41"/>
      <c r="TJO10" s="41"/>
      <c r="TJP10" s="41"/>
      <c r="TJQ10" s="41"/>
      <c r="TJR10" s="41"/>
      <c r="TJS10" s="41"/>
      <c r="TJT10" s="41"/>
      <c r="TJU10" s="41"/>
      <c r="TJV10" s="41"/>
      <c r="TJW10" s="41"/>
      <c r="TJX10" s="41"/>
      <c r="TJY10" s="41"/>
      <c r="TJZ10" s="41"/>
      <c r="TKA10" s="41"/>
      <c r="TKB10" s="41"/>
      <c r="TKC10" s="41"/>
      <c r="TKD10" s="41"/>
      <c r="TKE10" s="41"/>
      <c r="TKF10" s="41"/>
      <c r="TKG10" s="41"/>
      <c r="TKH10" s="41"/>
      <c r="TKI10" s="41"/>
      <c r="TKJ10" s="41"/>
      <c r="TKK10" s="41"/>
      <c r="TKL10" s="41"/>
      <c r="TKM10" s="41"/>
      <c r="TKN10" s="41"/>
      <c r="TKO10" s="41"/>
      <c r="TKP10" s="41"/>
      <c r="TKQ10" s="41"/>
      <c r="TKR10" s="41"/>
      <c r="TKS10" s="41"/>
      <c r="TKT10" s="41"/>
      <c r="TKU10" s="41"/>
      <c r="TKV10" s="41"/>
      <c r="TKW10" s="41"/>
      <c r="TKX10" s="41"/>
      <c r="TKY10" s="41"/>
      <c r="TKZ10" s="41"/>
      <c r="TLA10" s="41"/>
      <c r="TLB10" s="41"/>
      <c r="TLC10" s="41"/>
      <c r="TLD10" s="41"/>
      <c r="TLE10" s="41"/>
      <c r="TLF10" s="41"/>
      <c r="TLG10" s="41"/>
      <c r="TLH10" s="41"/>
      <c r="TLI10" s="41"/>
      <c r="TLJ10" s="41"/>
      <c r="TLK10" s="41"/>
      <c r="TLL10" s="41"/>
      <c r="TLM10" s="41"/>
      <c r="TLN10" s="41"/>
      <c r="TLO10" s="41"/>
      <c r="TLP10" s="41"/>
      <c r="TLQ10" s="41"/>
      <c r="TLR10" s="41"/>
      <c r="TLS10" s="41"/>
      <c r="TLT10" s="41"/>
      <c r="TLU10" s="41"/>
      <c r="TLV10" s="41"/>
      <c r="TLW10" s="41"/>
      <c r="TLX10" s="41"/>
      <c r="TLY10" s="41"/>
      <c r="TLZ10" s="41"/>
      <c r="TMA10" s="41"/>
      <c r="TMB10" s="41"/>
      <c r="TMC10" s="41"/>
      <c r="TMD10" s="41"/>
      <c r="TME10" s="41"/>
      <c r="TMF10" s="41"/>
      <c r="TMG10" s="41"/>
      <c r="TMH10" s="41"/>
      <c r="TMI10" s="41"/>
      <c r="TMJ10" s="41"/>
      <c r="TMK10" s="41"/>
      <c r="TML10" s="41"/>
      <c r="TMM10" s="41"/>
      <c r="TMN10" s="41"/>
      <c r="TMO10" s="41"/>
      <c r="TMP10" s="41"/>
      <c r="TMQ10" s="41"/>
      <c r="TMR10" s="41"/>
      <c r="TMS10" s="41"/>
      <c r="TMT10" s="41"/>
      <c r="TMU10" s="41"/>
      <c r="TMV10" s="41"/>
      <c r="TMW10" s="41"/>
      <c r="TMX10" s="41"/>
      <c r="TMY10" s="41"/>
      <c r="TMZ10" s="41"/>
      <c r="TNA10" s="41"/>
      <c r="TNB10" s="41"/>
      <c r="TNC10" s="41"/>
      <c r="TND10" s="41"/>
      <c r="TNE10" s="41"/>
      <c r="TNF10" s="41"/>
      <c r="TNG10" s="41"/>
      <c r="TNH10" s="41"/>
      <c r="TNI10" s="41"/>
      <c r="TNJ10" s="41"/>
      <c r="TNK10" s="41"/>
      <c r="TNL10" s="41"/>
      <c r="TNM10" s="41"/>
      <c r="TNN10" s="41"/>
      <c r="TNO10" s="41"/>
      <c r="TNP10" s="41"/>
      <c r="TNQ10" s="41"/>
      <c r="TNR10" s="41"/>
      <c r="TNS10" s="41"/>
      <c r="TNT10" s="41"/>
      <c r="TNU10" s="41"/>
      <c r="TNV10" s="41"/>
      <c r="TNW10" s="41"/>
      <c r="TNX10" s="41"/>
      <c r="TNY10" s="41"/>
      <c r="TNZ10" s="41"/>
      <c r="TOA10" s="41"/>
      <c r="TOB10" s="41"/>
      <c r="TOC10" s="41"/>
      <c r="TOD10" s="41"/>
      <c r="TOE10" s="41"/>
      <c r="TOF10" s="41"/>
      <c r="TOG10" s="41"/>
      <c r="TOH10" s="41"/>
      <c r="TOI10" s="41"/>
      <c r="TOJ10" s="41"/>
      <c r="TOK10" s="41"/>
      <c r="TOL10" s="41"/>
      <c r="TOM10" s="41"/>
      <c r="TON10" s="41"/>
      <c r="TOO10" s="41"/>
      <c r="TOP10" s="41"/>
      <c r="TOQ10" s="41"/>
      <c r="TOR10" s="41"/>
      <c r="TOS10" s="41"/>
      <c r="TOT10" s="41"/>
      <c r="TOU10" s="41"/>
      <c r="TOV10" s="41"/>
      <c r="TOW10" s="41"/>
      <c r="TOX10" s="41"/>
      <c r="TOY10" s="41"/>
      <c r="TOZ10" s="41"/>
      <c r="TPA10" s="41"/>
      <c r="TPB10" s="41"/>
      <c r="TPC10" s="41"/>
      <c r="TPD10" s="41"/>
      <c r="TPE10" s="41"/>
      <c r="TPF10" s="41"/>
      <c r="TPG10" s="41"/>
      <c r="TPH10" s="41"/>
      <c r="TPI10" s="41"/>
      <c r="TPJ10" s="41"/>
      <c r="TPK10" s="41"/>
      <c r="TPL10" s="41"/>
      <c r="TPM10" s="41"/>
      <c r="TPN10" s="41"/>
      <c r="TPO10" s="41"/>
      <c r="TPP10" s="41"/>
      <c r="TPQ10" s="41"/>
      <c r="TPR10" s="41"/>
      <c r="TPS10" s="41"/>
      <c r="TPT10" s="41"/>
      <c r="TPU10" s="41"/>
      <c r="TPV10" s="41"/>
      <c r="TPW10" s="41"/>
      <c r="TPX10" s="41"/>
      <c r="TPY10" s="41"/>
      <c r="TPZ10" s="41"/>
      <c r="TQA10" s="41"/>
      <c r="TQB10" s="41"/>
      <c r="TQC10" s="41"/>
      <c r="TQD10" s="41"/>
      <c r="TQE10" s="41"/>
      <c r="TQF10" s="41"/>
      <c r="TQG10" s="41"/>
      <c r="TQH10" s="41"/>
      <c r="TQI10" s="41"/>
      <c r="TQJ10" s="41"/>
      <c r="TQK10" s="41"/>
      <c r="TQL10" s="41"/>
      <c r="TQM10" s="41"/>
      <c r="TQN10" s="41"/>
      <c r="TQO10" s="41"/>
      <c r="TQP10" s="41"/>
      <c r="TQQ10" s="41"/>
      <c r="TQR10" s="41"/>
      <c r="TQS10" s="41"/>
      <c r="TQT10" s="41"/>
      <c r="TQU10" s="41"/>
      <c r="TQV10" s="41"/>
      <c r="TQW10" s="41"/>
      <c r="TQX10" s="41"/>
      <c r="TQY10" s="41"/>
      <c r="TQZ10" s="41"/>
      <c r="TRA10" s="41"/>
      <c r="TRB10" s="41"/>
      <c r="TRC10" s="41"/>
      <c r="TRD10" s="41"/>
      <c r="TRE10" s="41"/>
      <c r="TRF10" s="41"/>
      <c r="TRG10" s="41"/>
      <c r="TRH10" s="41"/>
      <c r="TRI10" s="41"/>
      <c r="TRJ10" s="41"/>
      <c r="TRK10" s="41"/>
      <c r="TRL10" s="41"/>
      <c r="TRM10" s="41"/>
      <c r="TRN10" s="41"/>
      <c r="TRO10" s="41"/>
      <c r="TRP10" s="41"/>
      <c r="TRQ10" s="41"/>
      <c r="TRR10" s="41"/>
      <c r="TRS10" s="41"/>
      <c r="TRT10" s="41"/>
      <c r="TRU10" s="41"/>
      <c r="TRV10" s="41"/>
      <c r="TRW10" s="41"/>
      <c r="TRX10" s="41"/>
      <c r="TRY10" s="41"/>
      <c r="TRZ10" s="41"/>
      <c r="TSA10" s="41"/>
      <c r="TSB10" s="41"/>
      <c r="TSC10" s="41"/>
      <c r="TSD10" s="41"/>
      <c r="TSE10" s="41"/>
      <c r="TSF10" s="41"/>
      <c r="TSG10" s="41"/>
      <c r="TSH10" s="41"/>
      <c r="TSI10" s="41"/>
      <c r="TSJ10" s="41"/>
      <c r="TSK10" s="41"/>
      <c r="TSL10" s="41"/>
      <c r="TSM10" s="41"/>
      <c r="TSN10" s="41"/>
      <c r="TSO10" s="41"/>
      <c r="TSP10" s="41"/>
      <c r="TSQ10" s="41"/>
      <c r="TSR10" s="41"/>
      <c r="TSS10" s="41"/>
      <c r="TST10" s="41"/>
      <c r="TSU10" s="41"/>
      <c r="TSV10" s="41"/>
      <c r="TSW10" s="41"/>
      <c r="TSX10" s="41"/>
      <c r="TSY10" s="41"/>
      <c r="TSZ10" s="41"/>
      <c r="TTA10" s="41"/>
      <c r="TTB10" s="41"/>
      <c r="TTC10" s="41"/>
      <c r="TTD10" s="41"/>
      <c r="TTE10" s="41"/>
      <c r="TTF10" s="41"/>
      <c r="TTG10" s="41"/>
      <c r="TTH10" s="41"/>
      <c r="TTI10" s="41"/>
      <c r="TTJ10" s="41"/>
      <c r="TTK10" s="41"/>
      <c r="TTL10" s="41"/>
      <c r="TTM10" s="41"/>
      <c r="TTN10" s="41"/>
      <c r="TTO10" s="41"/>
      <c r="TTP10" s="41"/>
      <c r="TTQ10" s="41"/>
      <c r="TTR10" s="41"/>
      <c r="TTS10" s="41"/>
      <c r="TTT10" s="41"/>
      <c r="TTU10" s="41"/>
      <c r="TTV10" s="41"/>
      <c r="TTW10" s="41"/>
      <c r="TTX10" s="41"/>
      <c r="TTY10" s="41"/>
      <c r="TTZ10" s="41"/>
      <c r="TUA10" s="41"/>
      <c r="TUB10" s="41"/>
      <c r="TUC10" s="41"/>
      <c r="TUD10" s="41"/>
      <c r="TUE10" s="41"/>
      <c r="TUF10" s="41"/>
      <c r="TUG10" s="41"/>
      <c r="TUH10" s="41"/>
      <c r="TUI10" s="41"/>
      <c r="TUJ10" s="41"/>
      <c r="TUK10" s="41"/>
      <c r="TUL10" s="41"/>
      <c r="TUM10" s="41"/>
      <c r="TUN10" s="41"/>
      <c r="TUO10" s="41"/>
      <c r="TUP10" s="41"/>
      <c r="TUQ10" s="41"/>
      <c r="TUR10" s="41"/>
      <c r="TUS10" s="41"/>
      <c r="TUT10" s="41"/>
      <c r="TUU10" s="41"/>
      <c r="TUV10" s="41"/>
      <c r="TUW10" s="41"/>
      <c r="TUX10" s="41"/>
      <c r="TUY10" s="41"/>
      <c r="TUZ10" s="41"/>
      <c r="TVA10" s="41"/>
      <c r="TVB10" s="41"/>
      <c r="TVC10" s="41"/>
      <c r="TVD10" s="41"/>
      <c r="TVE10" s="41"/>
      <c r="TVF10" s="41"/>
      <c r="TVG10" s="41"/>
      <c r="TVH10" s="41"/>
      <c r="TVI10" s="41"/>
      <c r="TVJ10" s="41"/>
      <c r="TVK10" s="41"/>
      <c r="TVL10" s="41"/>
      <c r="TVM10" s="41"/>
      <c r="TVN10" s="41"/>
      <c r="TVO10" s="41"/>
      <c r="TVP10" s="41"/>
      <c r="TVQ10" s="41"/>
      <c r="TVR10" s="41"/>
      <c r="TVS10" s="41"/>
      <c r="TVT10" s="41"/>
      <c r="TVU10" s="41"/>
      <c r="TVV10" s="41"/>
      <c r="TVW10" s="41"/>
      <c r="TVX10" s="41"/>
      <c r="TVY10" s="41"/>
      <c r="TVZ10" s="41"/>
      <c r="TWA10" s="41"/>
      <c r="TWB10" s="41"/>
      <c r="TWC10" s="41"/>
      <c r="TWD10" s="41"/>
      <c r="TWE10" s="41"/>
      <c r="TWF10" s="41"/>
      <c r="TWG10" s="41"/>
      <c r="TWH10" s="41"/>
      <c r="TWI10" s="41"/>
      <c r="TWJ10" s="41"/>
      <c r="TWK10" s="41"/>
      <c r="TWL10" s="41"/>
      <c r="TWM10" s="41"/>
      <c r="TWN10" s="41"/>
      <c r="TWO10" s="41"/>
      <c r="TWP10" s="41"/>
      <c r="TWQ10" s="41"/>
      <c r="TWR10" s="41"/>
      <c r="TWS10" s="41"/>
      <c r="TWT10" s="41"/>
      <c r="TWU10" s="41"/>
      <c r="TWV10" s="41"/>
      <c r="TWW10" s="41"/>
      <c r="TWX10" s="41"/>
      <c r="TWY10" s="41"/>
      <c r="TWZ10" s="41"/>
      <c r="TXA10" s="41"/>
      <c r="TXB10" s="41"/>
      <c r="TXC10" s="41"/>
      <c r="TXD10" s="41"/>
      <c r="TXE10" s="41"/>
      <c r="TXF10" s="41"/>
      <c r="TXG10" s="41"/>
      <c r="TXH10" s="41"/>
      <c r="TXI10" s="41"/>
      <c r="TXJ10" s="41"/>
      <c r="TXK10" s="41"/>
      <c r="TXL10" s="41"/>
      <c r="TXM10" s="41"/>
      <c r="TXN10" s="41"/>
      <c r="TXO10" s="41"/>
      <c r="TXP10" s="41"/>
      <c r="TXQ10" s="41"/>
      <c r="TXR10" s="41"/>
      <c r="TXS10" s="41"/>
      <c r="TXT10" s="41"/>
      <c r="TXU10" s="41"/>
      <c r="TXV10" s="41"/>
      <c r="TXW10" s="41"/>
      <c r="TXX10" s="41"/>
      <c r="TXY10" s="41"/>
      <c r="TXZ10" s="41"/>
      <c r="TYA10" s="41"/>
      <c r="TYB10" s="41"/>
      <c r="TYC10" s="41"/>
      <c r="TYD10" s="41"/>
      <c r="TYE10" s="41"/>
      <c r="TYF10" s="41"/>
      <c r="TYG10" s="41"/>
      <c r="TYH10" s="41"/>
      <c r="TYI10" s="41"/>
      <c r="TYJ10" s="41"/>
      <c r="TYK10" s="41"/>
      <c r="TYL10" s="41"/>
      <c r="TYM10" s="41"/>
      <c r="TYN10" s="41"/>
      <c r="TYO10" s="41"/>
      <c r="TYP10" s="41"/>
      <c r="TYQ10" s="41"/>
      <c r="TYR10" s="41"/>
      <c r="TYS10" s="41"/>
      <c r="TYT10" s="41"/>
      <c r="TYU10" s="41"/>
      <c r="TYV10" s="41"/>
      <c r="TYW10" s="41"/>
      <c r="TYX10" s="41"/>
      <c r="TYY10" s="41"/>
      <c r="TYZ10" s="41"/>
      <c r="TZA10" s="41"/>
      <c r="TZB10" s="41"/>
      <c r="TZC10" s="41"/>
      <c r="TZD10" s="41"/>
      <c r="TZE10" s="41"/>
      <c r="TZF10" s="41"/>
      <c r="TZG10" s="41"/>
      <c r="TZH10" s="41"/>
      <c r="TZI10" s="41"/>
      <c r="TZJ10" s="41"/>
      <c r="TZK10" s="41"/>
      <c r="TZL10" s="41"/>
      <c r="TZM10" s="41"/>
      <c r="TZN10" s="41"/>
      <c r="TZO10" s="41"/>
      <c r="TZP10" s="41"/>
      <c r="TZQ10" s="41"/>
      <c r="TZR10" s="41"/>
      <c r="TZS10" s="41"/>
      <c r="TZT10" s="41"/>
      <c r="TZU10" s="41"/>
      <c r="TZV10" s="41"/>
      <c r="TZW10" s="41"/>
      <c r="TZX10" s="41"/>
      <c r="TZY10" s="41"/>
      <c r="TZZ10" s="41"/>
      <c r="UAA10" s="41"/>
      <c r="UAB10" s="41"/>
      <c r="UAC10" s="41"/>
      <c r="UAD10" s="41"/>
      <c r="UAE10" s="41"/>
      <c r="UAF10" s="41"/>
      <c r="UAG10" s="41"/>
      <c r="UAH10" s="41"/>
      <c r="UAI10" s="41"/>
      <c r="UAJ10" s="41"/>
      <c r="UAK10" s="41"/>
      <c r="UAL10" s="41"/>
      <c r="UAM10" s="41"/>
      <c r="UAN10" s="41"/>
      <c r="UAO10" s="41"/>
      <c r="UAP10" s="41"/>
      <c r="UAQ10" s="41"/>
      <c r="UAR10" s="41"/>
      <c r="UAS10" s="41"/>
      <c r="UAT10" s="41"/>
      <c r="UAU10" s="41"/>
      <c r="UAV10" s="41"/>
      <c r="UAW10" s="41"/>
      <c r="UAX10" s="41"/>
      <c r="UAY10" s="41"/>
      <c r="UAZ10" s="41"/>
      <c r="UBA10" s="41"/>
      <c r="UBB10" s="41"/>
      <c r="UBC10" s="41"/>
      <c r="UBD10" s="41"/>
      <c r="UBE10" s="41"/>
      <c r="UBF10" s="41"/>
      <c r="UBG10" s="41"/>
      <c r="UBH10" s="41"/>
      <c r="UBI10" s="41"/>
      <c r="UBJ10" s="41"/>
      <c r="UBK10" s="41"/>
      <c r="UBL10" s="41"/>
      <c r="UBM10" s="41"/>
      <c r="UBN10" s="41"/>
      <c r="UBO10" s="41"/>
      <c r="UBP10" s="41"/>
      <c r="UBQ10" s="41"/>
      <c r="UBR10" s="41"/>
      <c r="UBS10" s="41"/>
      <c r="UBT10" s="41"/>
      <c r="UBU10" s="41"/>
      <c r="UBV10" s="41"/>
      <c r="UBW10" s="41"/>
      <c r="UBX10" s="41"/>
      <c r="UBY10" s="41"/>
      <c r="UBZ10" s="41"/>
      <c r="UCA10" s="41"/>
      <c r="UCB10" s="41"/>
      <c r="UCC10" s="41"/>
      <c r="UCD10" s="41"/>
      <c r="UCE10" s="41"/>
      <c r="UCF10" s="41"/>
      <c r="UCG10" s="41"/>
      <c r="UCH10" s="41"/>
      <c r="UCI10" s="41"/>
      <c r="UCJ10" s="41"/>
      <c r="UCK10" s="41"/>
      <c r="UCL10" s="41"/>
      <c r="UCM10" s="41"/>
      <c r="UCN10" s="41"/>
      <c r="UCO10" s="41"/>
      <c r="UCP10" s="41"/>
      <c r="UCQ10" s="41"/>
      <c r="UCR10" s="41"/>
      <c r="UCS10" s="41"/>
      <c r="UCT10" s="41"/>
      <c r="UCU10" s="41"/>
      <c r="UCV10" s="41"/>
      <c r="UCW10" s="41"/>
      <c r="UCX10" s="41"/>
      <c r="UCY10" s="41"/>
      <c r="UCZ10" s="41"/>
      <c r="UDA10" s="41"/>
      <c r="UDB10" s="41"/>
      <c r="UDC10" s="41"/>
      <c r="UDD10" s="41"/>
      <c r="UDE10" s="41"/>
      <c r="UDF10" s="41"/>
      <c r="UDG10" s="41"/>
      <c r="UDH10" s="41"/>
      <c r="UDI10" s="41"/>
      <c r="UDJ10" s="41"/>
      <c r="UDK10" s="41"/>
      <c r="UDL10" s="41"/>
      <c r="UDM10" s="41"/>
      <c r="UDN10" s="41"/>
      <c r="UDO10" s="41"/>
      <c r="UDP10" s="41"/>
      <c r="UDQ10" s="41"/>
      <c r="UDR10" s="41"/>
      <c r="UDS10" s="41"/>
      <c r="UDT10" s="41"/>
      <c r="UDU10" s="41"/>
      <c r="UDV10" s="41"/>
      <c r="UDW10" s="41"/>
      <c r="UDX10" s="41"/>
      <c r="UDY10" s="41"/>
      <c r="UDZ10" s="41"/>
      <c r="UEA10" s="41"/>
      <c r="UEB10" s="41"/>
      <c r="UEC10" s="41"/>
      <c r="UED10" s="41"/>
      <c r="UEE10" s="41"/>
      <c r="UEF10" s="41"/>
      <c r="UEG10" s="41"/>
      <c r="UEH10" s="41"/>
      <c r="UEI10" s="41"/>
      <c r="UEJ10" s="41"/>
      <c r="UEK10" s="41"/>
      <c r="UEL10" s="41"/>
      <c r="UEM10" s="41"/>
      <c r="UEN10" s="41"/>
      <c r="UEO10" s="41"/>
      <c r="UEP10" s="41"/>
      <c r="UEQ10" s="41"/>
      <c r="UER10" s="41"/>
      <c r="UES10" s="41"/>
      <c r="UET10" s="41"/>
      <c r="UEU10" s="41"/>
      <c r="UEV10" s="41"/>
      <c r="UEW10" s="41"/>
      <c r="UEX10" s="41"/>
      <c r="UEY10" s="41"/>
      <c r="UEZ10" s="41"/>
      <c r="UFA10" s="41"/>
      <c r="UFB10" s="41"/>
      <c r="UFC10" s="41"/>
      <c r="UFD10" s="41"/>
      <c r="UFE10" s="41"/>
      <c r="UFF10" s="41"/>
      <c r="UFG10" s="41"/>
      <c r="UFH10" s="41"/>
      <c r="UFI10" s="41"/>
      <c r="UFJ10" s="41"/>
      <c r="UFK10" s="41"/>
      <c r="UFL10" s="41"/>
      <c r="UFM10" s="41"/>
      <c r="UFN10" s="41"/>
      <c r="UFO10" s="41"/>
      <c r="UFP10" s="41"/>
      <c r="UFQ10" s="41"/>
      <c r="UFR10" s="41"/>
      <c r="UFS10" s="41"/>
      <c r="UFT10" s="41"/>
      <c r="UFU10" s="41"/>
      <c r="UFV10" s="41"/>
      <c r="UFW10" s="41"/>
      <c r="UFX10" s="41"/>
      <c r="UFY10" s="41"/>
      <c r="UFZ10" s="41"/>
      <c r="UGA10" s="41"/>
      <c r="UGB10" s="41"/>
      <c r="UGC10" s="41"/>
      <c r="UGD10" s="41"/>
      <c r="UGE10" s="41"/>
      <c r="UGF10" s="41"/>
      <c r="UGG10" s="41"/>
      <c r="UGH10" s="41"/>
      <c r="UGI10" s="41"/>
      <c r="UGJ10" s="41"/>
      <c r="UGK10" s="41"/>
      <c r="UGL10" s="41"/>
      <c r="UGM10" s="41"/>
      <c r="UGN10" s="41"/>
      <c r="UGO10" s="41"/>
      <c r="UGP10" s="41"/>
      <c r="UGQ10" s="41"/>
      <c r="UGR10" s="41"/>
      <c r="UGS10" s="41"/>
      <c r="UGT10" s="41"/>
      <c r="UGU10" s="41"/>
      <c r="UGV10" s="41"/>
      <c r="UGW10" s="41"/>
      <c r="UGX10" s="41"/>
      <c r="UGY10" s="41"/>
      <c r="UGZ10" s="41"/>
      <c r="UHA10" s="41"/>
      <c r="UHB10" s="41"/>
      <c r="UHC10" s="41"/>
      <c r="UHD10" s="41"/>
      <c r="UHE10" s="41"/>
      <c r="UHF10" s="41"/>
      <c r="UHG10" s="41"/>
      <c r="UHH10" s="41"/>
      <c r="UHI10" s="41"/>
      <c r="UHJ10" s="41"/>
      <c r="UHK10" s="41"/>
      <c r="UHL10" s="41"/>
      <c r="UHM10" s="41"/>
      <c r="UHN10" s="41"/>
      <c r="UHO10" s="41"/>
      <c r="UHP10" s="41"/>
      <c r="UHQ10" s="41"/>
      <c r="UHR10" s="41"/>
      <c r="UHS10" s="41"/>
      <c r="UHT10" s="41"/>
      <c r="UHU10" s="41"/>
      <c r="UHV10" s="41"/>
      <c r="UHW10" s="41"/>
      <c r="UHX10" s="41"/>
      <c r="UHY10" s="41"/>
      <c r="UHZ10" s="41"/>
      <c r="UIA10" s="41"/>
      <c r="UIB10" s="41"/>
      <c r="UIC10" s="41"/>
      <c r="UID10" s="41"/>
      <c r="UIE10" s="41"/>
      <c r="UIF10" s="41"/>
      <c r="UIG10" s="41"/>
      <c r="UIH10" s="41"/>
      <c r="UII10" s="41"/>
      <c r="UIJ10" s="41"/>
      <c r="UIK10" s="41"/>
      <c r="UIL10" s="41"/>
      <c r="UIM10" s="41"/>
      <c r="UIN10" s="41"/>
      <c r="UIO10" s="41"/>
      <c r="UIP10" s="41"/>
      <c r="UIQ10" s="41"/>
      <c r="UIR10" s="41"/>
      <c r="UIS10" s="41"/>
      <c r="UIT10" s="41"/>
      <c r="UIU10" s="41"/>
      <c r="UIV10" s="41"/>
      <c r="UIW10" s="41"/>
      <c r="UIX10" s="41"/>
      <c r="UIY10" s="41"/>
      <c r="UIZ10" s="41"/>
      <c r="UJA10" s="41"/>
      <c r="UJB10" s="41"/>
      <c r="UJC10" s="41"/>
      <c r="UJD10" s="41"/>
      <c r="UJE10" s="41"/>
      <c r="UJF10" s="41"/>
      <c r="UJG10" s="41"/>
      <c r="UJH10" s="41"/>
      <c r="UJI10" s="41"/>
      <c r="UJJ10" s="41"/>
      <c r="UJK10" s="41"/>
      <c r="UJL10" s="41"/>
      <c r="UJM10" s="41"/>
      <c r="UJN10" s="41"/>
      <c r="UJO10" s="41"/>
      <c r="UJP10" s="41"/>
      <c r="UJQ10" s="41"/>
      <c r="UJR10" s="41"/>
      <c r="UJS10" s="41"/>
      <c r="UJT10" s="41"/>
      <c r="UJU10" s="41"/>
      <c r="UJV10" s="41"/>
      <c r="UJW10" s="41"/>
      <c r="UJX10" s="41"/>
      <c r="UJY10" s="41"/>
      <c r="UJZ10" s="41"/>
      <c r="UKA10" s="41"/>
      <c r="UKB10" s="41"/>
      <c r="UKC10" s="41"/>
      <c r="UKD10" s="41"/>
      <c r="UKE10" s="41"/>
      <c r="UKF10" s="41"/>
      <c r="UKG10" s="41"/>
      <c r="UKH10" s="41"/>
      <c r="UKI10" s="41"/>
      <c r="UKJ10" s="41"/>
      <c r="UKK10" s="41"/>
      <c r="UKL10" s="41"/>
      <c r="UKM10" s="41"/>
      <c r="UKN10" s="41"/>
      <c r="UKO10" s="41"/>
      <c r="UKP10" s="41"/>
      <c r="UKQ10" s="41"/>
      <c r="UKR10" s="41"/>
      <c r="UKS10" s="41"/>
      <c r="UKT10" s="41"/>
      <c r="UKU10" s="41"/>
      <c r="UKV10" s="41"/>
      <c r="UKW10" s="41"/>
      <c r="UKX10" s="41"/>
      <c r="UKY10" s="41"/>
      <c r="UKZ10" s="41"/>
      <c r="ULA10" s="41"/>
      <c r="ULB10" s="41"/>
      <c r="ULC10" s="41"/>
      <c r="ULD10" s="41"/>
      <c r="ULE10" s="41"/>
      <c r="ULF10" s="41"/>
      <c r="ULG10" s="41"/>
      <c r="ULH10" s="41"/>
      <c r="ULI10" s="41"/>
      <c r="ULJ10" s="41"/>
      <c r="ULK10" s="41"/>
      <c r="ULL10" s="41"/>
      <c r="ULM10" s="41"/>
      <c r="ULN10" s="41"/>
      <c r="ULO10" s="41"/>
      <c r="ULP10" s="41"/>
      <c r="ULQ10" s="41"/>
      <c r="ULR10" s="41"/>
      <c r="ULS10" s="41"/>
      <c r="ULT10" s="41"/>
      <c r="ULU10" s="41"/>
      <c r="ULV10" s="41"/>
      <c r="ULW10" s="41"/>
      <c r="ULX10" s="41"/>
      <c r="ULY10" s="41"/>
      <c r="ULZ10" s="41"/>
      <c r="UMA10" s="41"/>
      <c r="UMB10" s="41"/>
      <c r="UMC10" s="41"/>
      <c r="UMD10" s="41"/>
      <c r="UME10" s="41"/>
      <c r="UMF10" s="41"/>
      <c r="UMG10" s="41"/>
      <c r="UMH10" s="41"/>
      <c r="UMI10" s="41"/>
      <c r="UMJ10" s="41"/>
      <c r="UMK10" s="41"/>
      <c r="UML10" s="41"/>
      <c r="UMM10" s="41"/>
      <c r="UMN10" s="41"/>
      <c r="UMO10" s="41"/>
      <c r="UMP10" s="41"/>
      <c r="UMQ10" s="41"/>
      <c r="UMR10" s="41"/>
      <c r="UMS10" s="41"/>
      <c r="UMT10" s="41"/>
      <c r="UMU10" s="41"/>
      <c r="UMV10" s="41"/>
      <c r="UMW10" s="41"/>
      <c r="UMX10" s="41"/>
      <c r="UMY10" s="41"/>
      <c r="UMZ10" s="41"/>
      <c r="UNA10" s="41"/>
      <c r="UNB10" s="41"/>
      <c r="UNC10" s="41"/>
      <c r="UND10" s="41"/>
      <c r="UNE10" s="41"/>
      <c r="UNF10" s="41"/>
      <c r="UNG10" s="41"/>
      <c r="UNH10" s="41"/>
      <c r="UNI10" s="41"/>
      <c r="UNJ10" s="41"/>
      <c r="UNK10" s="41"/>
      <c r="UNL10" s="41"/>
      <c r="UNM10" s="41"/>
      <c r="UNN10" s="41"/>
      <c r="UNO10" s="41"/>
      <c r="UNP10" s="41"/>
      <c r="UNQ10" s="41"/>
      <c r="UNR10" s="41"/>
      <c r="UNS10" s="41"/>
      <c r="UNT10" s="41"/>
      <c r="UNU10" s="41"/>
      <c r="UNV10" s="41"/>
      <c r="UNW10" s="41"/>
      <c r="UNX10" s="41"/>
      <c r="UNY10" s="41"/>
      <c r="UNZ10" s="41"/>
      <c r="UOA10" s="41"/>
      <c r="UOB10" s="41"/>
      <c r="UOC10" s="41"/>
      <c r="UOD10" s="41"/>
      <c r="UOE10" s="41"/>
      <c r="UOF10" s="41"/>
      <c r="UOG10" s="41"/>
      <c r="UOH10" s="41"/>
      <c r="UOI10" s="41"/>
      <c r="UOJ10" s="41"/>
      <c r="UOK10" s="41"/>
      <c r="UOL10" s="41"/>
      <c r="UOM10" s="41"/>
      <c r="UON10" s="41"/>
      <c r="UOO10" s="41"/>
      <c r="UOP10" s="41"/>
      <c r="UOQ10" s="41"/>
      <c r="UOR10" s="41"/>
      <c r="UOS10" s="41"/>
      <c r="UOT10" s="41"/>
      <c r="UOU10" s="41"/>
      <c r="UOV10" s="41"/>
      <c r="UOW10" s="41"/>
      <c r="UOX10" s="41"/>
      <c r="UOY10" s="41"/>
      <c r="UOZ10" s="41"/>
      <c r="UPA10" s="41"/>
      <c r="UPB10" s="41"/>
      <c r="UPC10" s="41"/>
      <c r="UPD10" s="41"/>
      <c r="UPE10" s="41"/>
      <c r="UPF10" s="41"/>
      <c r="UPG10" s="41"/>
      <c r="UPH10" s="41"/>
      <c r="UPI10" s="41"/>
      <c r="UPJ10" s="41"/>
      <c r="UPK10" s="41"/>
      <c r="UPL10" s="41"/>
      <c r="UPM10" s="41"/>
      <c r="UPN10" s="41"/>
      <c r="UPO10" s="41"/>
      <c r="UPP10" s="41"/>
      <c r="UPQ10" s="41"/>
      <c r="UPR10" s="41"/>
      <c r="UPS10" s="41"/>
      <c r="UPT10" s="41"/>
      <c r="UPU10" s="41"/>
      <c r="UPV10" s="41"/>
      <c r="UPW10" s="41"/>
      <c r="UPX10" s="41"/>
      <c r="UPY10" s="41"/>
      <c r="UPZ10" s="41"/>
      <c r="UQA10" s="41"/>
      <c r="UQB10" s="41"/>
      <c r="UQC10" s="41"/>
      <c r="UQD10" s="41"/>
      <c r="UQE10" s="41"/>
      <c r="UQF10" s="41"/>
      <c r="UQG10" s="41"/>
      <c r="UQH10" s="41"/>
      <c r="UQI10" s="41"/>
      <c r="UQJ10" s="41"/>
      <c r="UQK10" s="41"/>
      <c r="UQL10" s="41"/>
      <c r="UQM10" s="41"/>
      <c r="UQN10" s="41"/>
      <c r="UQO10" s="41"/>
      <c r="UQP10" s="41"/>
      <c r="UQQ10" s="41"/>
      <c r="UQR10" s="41"/>
      <c r="UQS10" s="41"/>
      <c r="UQT10" s="41"/>
      <c r="UQU10" s="41"/>
      <c r="UQV10" s="41"/>
      <c r="UQW10" s="41"/>
      <c r="UQX10" s="41"/>
      <c r="UQY10" s="41"/>
      <c r="UQZ10" s="41"/>
      <c r="URA10" s="41"/>
      <c r="URB10" s="41"/>
      <c r="URC10" s="41"/>
      <c r="URD10" s="41"/>
      <c r="URE10" s="41"/>
      <c r="URF10" s="41"/>
      <c r="URG10" s="41"/>
      <c r="URH10" s="41"/>
      <c r="URI10" s="41"/>
      <c r="URJ10" s="41"/>
      <c r="URK10" s="41"/>
      <c r="URL10" s="41"/>
      <c r="URM10" s="41"/>
      <c r="URN10" s="41"/>
      <c r="URO10" s="41"/>
      <c r="URP10" s="41"/>
      <c r="URQ10" s="41"/>
      <c r="URR10" s="41"/>
      <c r="URS10" s="41"/>
      <c r="URT10" s="41"/>
      <c r="URU10" s="41"/>
      <c r="URV10" s="41"/>
      <c r="URW10" s="41"/>
      <c r="URX10" s="41"/>
      <c r="URY10" s="41"/>
      <c r="URZ10" s="41"/>
      <c r="USA10" s="41"/>
      <c r="USB10" s="41"/>
      <c r="USC10" s="41"/>
      <c r="USD10" s="41"/>
      <c r="USE10" s="41"/>
      <c r="USF10" s="41"/>
      <c r="USG10" s="41"/>
      <c r="USH10" s="41"/>
      <c r="USI10" s="41"/>
      <c r="USJ10" s="41"/>
      <c r="USK10" s="41"/>
      <c r="USL10" s="41"/>
      <c r="USM10" s="41"/>
      <c r="USN10" s="41"/>
      <c r="USO10" s="41"/>
      <c r="USP10" s="41"/>
      <c r="USQ10" s="41"/>
      <c r="USR10" s="41"/>
      <c r="USS10" s="41"/>
      <c r="UST10" s="41"/>
      <c r="USU10" s="41"/>
      <c r="USV10" s="41"/>
      <c r="USW10" s="41"/>
      <c r="USX10" s="41"/>
      <c r="USY10" s="41"/>
      <c r="USZ10" s="41"/>
      <c r="UTA10" s="41"/>
      <c r="UTB10" s="41"/>
      <c r="UTC10" s="41"/>
      <c r="UTD10" s="41"/>
      <c r="UTE10" s="41"/>
      <c r="UTF10" s="41"/>
      <c r="UTG10" s="41"/>
      <c r="UTH10" s="41"/>
      <c r="UTI10" s="41"/>
      <c r="UTJ10" s="41"/>
      <c r="UTK10" s="41"/>
      <c r="UTL10" s="41"/>
      <c r="UTM10" s="41"/>
      <c r="UTN10" s="41"/>
      <c r="UTO10" s="41"/>
      <c r="UTP10" s="41"/>
      <c r="UTQ10" s="41"/>
      <c r="UTR10" s="41"/>
      <c r="UTS10" s="41"/>
      <c r="UTT10" s="41"/>
      <c r="UTU10" s="41"/>
      <c r="UTV10" s="41"/>
      <c r="UTW10" s="41"/>
      <c r="UTX10" s="41"/>
      <c r="UTY10" s="41"/>
      <c r="UTZ10" s="41"/>
      <c r="UUA10" s="41"/>
      <c r="UUB10" s="41"/>
      <c r="UUC10" s="41"/>
      <c r="UUD10" s="41"/>
      <c r="UUE10" s="41"/>
      <c r="UUF10" s="41"/>
      <c r="UUG10" s="41"/>
      <c r="UUH10" s="41"/>
      <c r="UUI10" s="41"/>
      <c r="UUJ10" s="41"/>
      <c r="UUK10" s="41"/>
      <c r="UUL10" s="41"/>
      <c r="UUM10" s="41"/>
      <c r="UUN10" s="41"/>
      <c r="UUO10" s="41"/>
      <c r="UUP10" s="41"/>
      <c r="UUQ10" s="41"/>
      <c r="UUR10" s="41"/>
      <c r="UUS10" s="41"/>
      <c r="UUT10" s="41"/>
      <c r="UUU10" s="41"/>
      <c r="UUV10" s="41"/>
      <c r="UUW10" s="41"/>
      <c r="UUX10" s="41"/>
      <c r="UUY10" s="41"/>
      <c r="UUZ10" s="41"/>
      <c r="UVA10" s="41"/>
      <c r="UVB10" s="41"/>
      <c r="UVC10" s="41"/>
      <c r="UVD10" s="41"/>
      <c r="UVE10" s="41"/>
      <c r="UVF10" s="41"/>
      <c r="UVG10" s="41"/>
      <c r="UVH10" s="41"/>
      <c r="UVI10" s="41"/>
      <c r="UVJ10" s="41"/>
      <c r="UVK10" s="41"/>
      <c r="UVL10" s="41"/>
      <c r="UVM10" s="41"/>
      <c r="UVN10" s="41"/>
      <c r="UVO10" s="41"/>
      <c r="UVP10" s="41"/>
      <c r="UVQ10" s="41"/>
      <c r="UVR10" s="41"/>
      <c r="UVS10" s="41"/>
      <c r="UVT10" s="41"/>
      <c r="UVU10" s="41"/>
      <c r="UVV10" s="41"/>
      <c r="UVW10" s="41"/>
      <c r="UVX10" s="41"/>
      <c r="UVY10" s="41"/>
      <c r="UVZ10" s="41"/>
      <c r="UWA10" s="41"/>
      <c r="UWB10" s="41"/>
      <c r="UWC10" s="41"/>
      <c r="UWD10" s="41"/>
      <c r="UWE10" s="41"/>
      <c r="UWF10" s="41"/>
      <c r="UWG10" s="41"/>
      <c r="UWH10" s="41"/>
      <c r="UWI10" s="41"/>
      <c r="UWJ10" s="41"/>
      <c r="UWK10" s="41"/>
      <c r="UWL10" s="41"/>
      <c r="UWM10" s="41"/>
      <c r="UWN10" s="41"/>
      <c r="UWO10" s="41"/>
      <c r="UWP10" s="41"/>
      <c r="UWQ10" s="41"/>
      <c r="UWR10" s="41"/>
      <c r="UWS10" s="41"/>
      <c r="UWT10" s="41"/>
      <c r="UWU10" s="41"/>
      <c r="UWV10" s="41"/>
      <c r="UWW10" s="41"/>
      <c r="UWX10" s="41"/>
      <c r="UWY10" s="41"/>
      <c r="UWZ10" s="41"/>
      <c r="UXA10" s="41"/>
      <c r="UXB10" s="41"/>
      <c r="UXC10" s="41"/>
      <c r="UXD10" s="41"/>
      <c r="UXE10" s="41"/>
      <c r="UXF10" s="41"/>
      <c r="UXG10" s="41"/>
      <c r="UXH10" s="41"/>
      <c r="UXI10" s="41"/>
      <c r="UXJ10" s="41"/>
      <c r="UXK10" s="41"/>
      <c r="UXL10" s="41"/>
      <c r="UXM10" s="41"/>
      <c r="UXN10" s="41"/>
      <c r="UXO10" s="41"/>
      <c r="UXP10" s="41"/>
      <c r="UXQ10" s="41"/>
      <c r="UXR10" s="41"/>
      <c r="UXS10" s="41"/>
      <c r="UXT10" s="41"/>
      <c r="UXU10" s="41"/>
      <c r="UXV10" s="41"/>
      <c r="UXW10" s="41"/>
      <c r="UXX10" s="41"/>
      <c r="UXY10" s="41"/>
      <c r="UXZ10" s="41"/>
      <c r="UYA10" s="41"/>
      <c r="UYB10" s="41"/>
      <c r="UYC10" s="41"/>
      <c r="UYD10" s="41"/>
      <c r="UYE10" s="41"/>
      <c r="UYF10" s="41"/>
      <c r="UYG10" s="41"/>
      <c r="UYH10" s="41"/>
      <c r="UYI10" s="41"/>
      <c r="UYJ10" s="41"/>
      <c r="UYK10" s="41"/>
      <c r="UYL10" s="41"/>
      <c r="UYM10" s="41"/>
      <c r="UYN10" s="41"/>
      <c r="UYO10" s="41"/>
      <c r="UYP10" s="41"/>
      <c r="UYQ10" s="41"/>
      <c r="UYR10" s="41"/>
      <c r="UYS10" s="41"/>
      <c r="UYT10" s="41"/>
      <c r="UYU10" s="41"/>
      <c r="UYV10" s="41"/>
      <c r="UYW10" s="41"/>
      <c r="UYX10" s="41"/>
      <c r="UYY10" s="41"/>
      <c r="UYZ10" s="41"/>
      <c r="UZA10" s="41"/>
      <c r="UZB10" s="41"/>
      <c r="UZC10" s="41"/>
      <c r="UZD10" s="41"/>
      <c r="UZE10" s="41"/>
      <c r="UZF10" s="41"/>
      <c r="UZG10" s="41"/>
      <c r="UZH10" s="41"/>
      <c r="UZI10" s="41"/>
      <c r="UZJ10" s="41"/>
      <c r="UZK10" s="41"/>
      <c r="UZL10" s="41"/>
      <c r="UZM10" s="41"/>
      <c r="UZN10" s="41"/>
      <c r="UZO10" s="41"/>
      <c r="UZP10" s="41"/>
      <c r="UZQ10" s="41"/>
      <c r="UZR10" s="41"/>
      <c r="UZS10" s="41"/>
      <c r="UZT10" s="41"/>
      <c r="UZU10" s="41"/>
      <c r="UZV10" s="41"/>
      <c r="UZW10" s="41"/>
      <c r="UZX10" s="41"/>
      <c r="UZY10" s="41"/>
      <c r="UZZ10" s="41"/>
      <c r="VAA10" s="41"/>
      <c r="VAB10" s="41"/>
      <c r="VAC10" s="41"/>
      <c r="VAD10" s="41"/>
      <c r="VAE10" s="41"/>
      <c r="VAF10" s="41"/>
      <c r="VAG10" s="41"/>
      <c r="VAH10" s="41"/>
      <c r="VAI10" s="41"/>
      <c r="VAJ10" s="41"/>
      <c r="VAK10" s="41"/>
      <c r="VAL10" s="41"/>
      <c r="VAM10" s="41"/>
      <c r="VAN10" s="41"/>
      <c r="VAO10" s="41"/>
      <c r="VAP10" s="41"/>
      <c r="VAQ10" s="41"/>
      <c r="VAR10" s="41"/>
      <c r="VAS10" s="41"/>
      <c r="VAT10" s="41"/>
      <c r="VAU10" s="41"/>
      <c r="VAV10" s="41"/>
      <c r="VAW10" s="41"/>
      <c r="VAX10" s="41"/>
      <c r="VAY10" s="41"/>
      <c r="VAZ10" s="41"/>
      <c r="VBA10" s="41"/>
      <c r="VBB10" s="41"/>
      <c r="VBC10" s="41"/>
      <c r="VBD10" s="41"/>
      <c r="VBE10" s="41"/>
      <c r="VBF10" s="41"/>
      <c r="VBG10" s="41"/>
      <c r="VBH10" s="41"/>
      <c r="VBI10" s="41"/>
      <c r="VBJ10" s="41"/>
      <c r="VBK10" s="41"/>
      <c r="VBL10" s="41"/>
      <c r="VBM10" s="41"/>
      <c r="VBN10" s="41"/>
      <c r="VBO10" s="41"/>
      <c r="VBP10" s="41"/>
      <c r="VBQ10" s="41"/>
      <c r="VBR10" s="41"/>
      <c r="VBS10" s="41"/>
      <c r="VBT10" s="41"/>
      <c r="VBU10" s="41"/>
      <c r="VBV10" s="41"/>
      <c r="VBW10" s="41"/>
      <c r="VBX10" s="41"/>
      <c r="VBY10" s="41"/>
      <c r="VBZ10" s="41"/>
      <c r="VCA10" s="41"/>
      <c r="VCB10" s="41"/>
      <c r="VCC10" s="41"/>
      <c r="VCD10" s="41"/>
      <c r="VCE10" s="41"/>
      <c r="VCF10" s="41"/>
      <c r="VCG10" s="41"/>
      <c r="VCH10" s="41"/>
      <c r="VCI10" s="41"/>
      <c r="VCJ10" s="41"/>
      <c r="VCK10" s="41"/>
      <c r="VCL10" s="41"/>
      <c r="VCM10" s="41"/>
      <c r="VCN10" s="41"/>
      <c r="VCO10" s="41"/>
      <c r="VCP10" s="41"/>
      <c r="VCQ10" s="41"/>
      <c r="VCR10" s="41"/>
      <c r="VCS10" s="41"/>
      <c r="VCT10" s="41"/>
      <c r="VCU10" s="41"/>
      <c r="VCV10" s="41"/>
      <c r="VCW10" s="41"/>
      <c r="VCX10" s="41"/>
      <c r="VCY10" s="41"/>
      <c r="VCZ10" s="41"/>
      <c r="VDA10" s="41"/>
      <c r="VDB10" s="41"/>
      <c r="VDC10" s="41"/>
      <c r="VDD10" s="41"/>
      <c r="VDE10" s="41"/>
      <c r="VDF10" s="41"/>
      <c r="VDG10" s="41"/>
      <c r="VDH10" s="41"/>
      <c r="VDI10" s="41"/>
      <c r="VDJ10" s="41"/>
      <c r="VDK10" s="41"/>
      <c r="VDL10" s="41"/>
      <c r="VDM10" s="41"/>
      <c r="VDN10" s="41"/>
      <c r="VDO10" s="41"/>
      <c r="VDP10" s="41"/>
      <c r="VDQ10" s="41"/>
      <c r="VDR10" s="41"/>
      <c r="VDS10" s="41"/>
      <c r="VDT10" s="41"/>
      <c r="VDU10" s="41"/>
      <c r="VDV10" s="41"/>
      <c r="VDW10" s="41"/>
      <c r="VDX10" s="41"/>
      <c r="VDY10" s="41"/>
      <c r="VDZ10" s="41"/>
      <c r="VEA10" s="41"/>
      <c r="VEB10" s="41"/>
      <c r="VEC10" s="41"/>
      <c r="VED10" s="41"/>
      <c r="VEE10" s="41"/>
      <c r="VEF10" s="41"/>
      <c r="VEG10" s="41"/>
      <c r="VEH10" s="41"/>
      <c r="VEI10" s="41"/>
      <c r="VEJ10" s="41"/>
      <c r="VEK10" s="41"/>
      <c r="VEL10" s="41"/>
      <c r="VEM10" s="41"/>
      <c r="VEN10" s="41"/>
      <c r="VEO10" s="41"/>
      <c r="VEP10" s="41"/>
      <c r="VEQ10" s="41"/>
      <c r="VER10" s="41"/>
      <c r="VES10" s="41"/>
      <c r="VET10" s="41"/>
      <c r="VEU10" s="41"/>
      <c r="VEV10" s="41"/>
      <c r="VEW10" s="41"/>
      <c r="VEX10" s="41"/>
      <c r="VEY10" s="41"/>
      <c r="VEZ10" s="41"/>
      <c r="VFA10" s="41"/>
      <c r="VFB10" s="41"/>
      <c r="VFC10" s="41"/>
      <c r="VFD10" s="41"/>
      <c r="VFE10" s="41"/>
      <c r="VFF10" s="41"/>
      <c r="VFG10" s="41"/>
      <c r="VFH10" s="41"/>
      <c r="VFI10" s="41"/>
      <c r="VFJ10" s="41"/>
      <c r="VFK10" s="41"/>
      <c r="VFL10" s="41"/>
      <c r="VFM10" s="41"/>
      <c r="VFN10" s="41"/>
      <c r="VFO10" s="41"/>
      <c r="VFP10" s="41"/>
      <c r="VFQ10" s="41"/>
      <c r="VFR10" s="41"/>
      <c r="VFS10" s="41"/>
      <c r="VFT10" s="41"/>
      <c r="VFU10" s="41"/>
      <c r="VFV10" s="41"/>
      <c r="VFW10" s="41"/>
      <c r="VFX10" s="41"/>
      <c r="VFY10" s="41"/>
      <c r="VFZ10" s="41"/>
      <c r="VGA10" s="41"/>
      <c r="VGB10" s="41"/>
      <c r="VGC10" s="41"/>
      <c r="VGD10" s="41"/>
      <c r="VGE10" s="41"/>
      <c r="VGF10" s="41"/>
      <c r="VGG10" s="41"/>
      <c r="VGH10" s="41"/>
      <c r="VGI10" s="41"/>
      <c r="VGJ10" s="41"/>
      <c r="VGK10" s="41"/>
      <c r="VGL10" s="41"/>
      <c r="VGM10" s="41"/>
      <c r="VGN10" s="41"/>
      <c r="VGO10" s="41"/>
      <c r="VGP10" s="41"/>
      <c r="VGQ10" s="41"/>
      <c r="VGR10" s="41"/>
      <c r="VGS10" s="41"/>
      <c r="VGT10" s="41"/>
      <c r="VGU10" s="41"/>
      <c r="VGV10" s="41"/>
      <c r="VGW10" s="41"/>
      <c r="VGX10" s="41"/>
      <c r="VGY10" s="41"/>
      <c r="VGZ10" s="41"/>
      <c r="VHA10" s="41"/>
      <c r="VHB10" s="41"/>
      <c r="VHC10" s="41"/>
      <c r="VHD10" s="41"/>
      <c r="VHE10" s="41"/>
      <c r="VHF10" s="41"/>
      <c r="VHG10" s="41"/>
      <c r="VHH10" s="41"/>
      <c r="VHI10" s="41"/>
      <c r="VHJ10" s="41"/>
      <c r="VHK10" s="41"/>
      <c r="VHL10" s="41"/>
      <c r="VHM10" s="41"/>
      <c r="VHN10" s="41"/>
      <c r="VHO10" s="41"/>
      <c r="VHP10" s="41"/>
      <c r="VHQ10" s="41"/>
      <c r="VHR10" s="41"/>
      <c r="VHS10" s="41"/>
      <c r="VHT10" s="41"/>
      <c r="VHU10" s="41"/>
      <c r="VHV10" s="41"/>
      <c r="VHW10" s="41"/>
      <c r="VHX10" s="41"/>
      <c r="VHY10" s="41"/>
      <c r="VHZ10" s="41"/>
      <c r="VIA10" s="41"/>
      <c r="VIB10" s="41"/>
      <c r="VIC10" s="41"/>
      <c r="VID10" s="41"/>
      <c r="VIE10" s="41"/>
      <c r="VIF10" s="41"/>
      <c r="VIG10" s="41"/>
      <c r="VIH10" s="41"/>
      <c r="VII10" s="41"/>
      <c r="VIJ10" s="41"/>
      <c r="VIK10" s="41"/>
      <c r="VIL10" s="41"/>
      <c r="VIM10" s="41"/>
      <c r="VIN10" s="41"/>
      <c r="VIO10" s="41"/>
      <c r="VIP10" s="41"/>
      <c r="VIQ10" s="41"/>
      <c r="VIR10" s="41"/>
      <c r="VIS10" s="41"/>
      <c r="VIT10" s="41"/>
      <c r="VIU10" s="41"/>
      <c r="VIV10" s="41"/>
      <c r="VIW10" s="41"/>
      <c r="VIX10" s="41"/>
      <c r="VIY10" s="41"/>
      <c r="VIZ10" s="41"/>
      <c r="VJA10" s="41"/>
      <c r="VJB10" s="41"/>
      <c r="VJC10" s="41"/>
      <c r="VJD10" s="41"/>
      <c r="VJE10" s="41"/>
      <c r="VJF10" s="41"/>
      <c r="VJG10" s="41"/>
      <c r="VJH10" s="41"/>
      <c r="VJI10" s="41"/>
      <c r="VJJ10" s="41"/>
      <c r="VJK10" s="41"/>
      <c r="VJL10" s="41"/>
      <c r="VJM10" s="41"/>
      <c r="VJN10" s="41"/>
      <c r="VJO10" s="41"/>
      <c r="VJP10" s="41"/>
      <c r="VJQ10" s="41"/>
      <c r="VJR10" s="41"/>
      <c r="VJS10" s="41"/>
      <c r="VJT10" s="41"/>
      <c r="VJU10" s="41"/>
      <c r="VJV10" s="41"/>
      <c r="VJW10" s="41"/>
      <c r="VJX10" s="41"/>
      <c r="VJY10" s="41"/>
      <c r="VJZ10" s="41"/>
      <c r="VKA10" s="41"/>
      <c r="VKB10" s="41"/>
      <c r="VKC10" s="41"/>
      <c r="VKD10" s="41"/>
      <c r="VKE10" s="41"/>
      <c r="VKF10" s="41"/>
      <c r="VKG10" s="41"/>
      <c r="VKH10" s="41"/>
      <c r="VKI10" s="41"/>
      <c r="VKJ10" s="41"/>
      <c r="VKK10" s="41"/>
      <c r="VKL10" s="41"/>
      <c r="VKM10" s="41"/>
      <c r="VKN10" s="41"/>
      <c r="VKO10" s="41"/>
      <c r="VKP10" s="41"/>
      <c r="VKQ10" s="41"/>
      <c r="VKR10" s="41"/>
      <c r="VKS10" s="41"/>
      <c r="VKT10" s="41"/>
      <c r="VKU10" s="41"/>
      <c r="VKV10" s="41"/>
      <c r="VKW10" s="41"/>
      <c r="VKX10" s="41"/>
      <c r="VKY10" s="41"/>
      <c r="VKZ10" s="41"/>
      <c r="VLA10" s="41"/>
      <c r="VLB10" s="41"/>
      <c r="VLC10" s="41"/>
      <c r="VLD10" s="41"/>
      <c r="VLE10" s="41"/>
      <c r="VLF10" s="41"/>
      <c r="VLG10" s="41"/>
      <c r="VLH10" s="41"/>
      <c r="VLI10" s="41"/>
      <c r="VLJ10" s="41"/>
      <c r="VLK10" s="41"/>
      <c r="VLL10" s="41"/>
      <c r="VLM10" s="41"/>
      <c r="VLN10" s="41"/>
      <c r="VLO10" s="41"/>
      <c r="VLP10" s="41"/>
      <c r="VLQ10" s="41"/>
      <c r="VLR10" s="41"/>
      <c r="VLS10" s="41"/>
      <c r="VLT10" s="41"/>
      <c r="VLU10" s="41"/>
      <c r="VLV10" s="41"/>
      <c r="VLW10" s="41"/>
      <c r="VLX10" s="41"/>
      <c r="VLY10" s="41"/>
      <c r="VLZ10" s="41"/>
      <c r="VMA10" s="41"/>
      <c r="VMB10" s="41"/>
      <c r="VMC10" s="41"/>
      <c r="VMD10" s="41"/>
      <c r="VME10" s="41"/>
      <c r="VMF10" s="41"/>
      <c r="VMG10" s="41"/>
      <c r="VMH10" s="41"/>
      <c r="VMI10" s="41"/>
      <c r="VMJ10" s="41"/>
      <c r="VMK10" s="41"/>
      <c r="VML10" s="41"/>
      <c r="VMM10" s="41"/>
      <c r="VMN10" s="41"/>
      <c r="VMO10" s="41"/>
      <c r="VMP10" s="41"/>
      <c r="VMQ10" s="41"/>
      <c r="VMR10" s="41"/>
      <c r="VMS10" s="41"/>
      <c r="VMT10" s="41"/>
      <c r="VMU10" s="41"/>
      <c r="VMV10" s="41"/>
      <c r="VMW10" s="41"/>
      <c r="VMX10" s="41"/>
      <c r="VMY10" s="41"/>
      <c r="VMZ10" s="41"/>
      <c r="VNA10" s="41"/>
      <c r="VNB10" s="41"/>
      <c r="VNC10" s="41"/>
      <c r="VND10" s="41"/>
      <c r="VNE10" s="41"/>
      <c r="VNF10" s="41"/>
      <c r="VNG10" s="41"/>
      <c r="VNH10" s="41"/>
      <c r="VNI10" s="41"/>
      <c r="VNJ10" s="41"/>
      <c r="VNK10" s="41"/>
      <c r="VNL10" s="41"/>
      <c r="VNM10" s="41"/>
      <c r="VNN10" s="41"/>
      <c r="VNO10" s="41"/>
      <c r="VNP10" s="41"/>
      <c r="VNQ10" s="41"/>
      <c r="VNR10" s="41"/>
      <c r="VNS10" s="41"/>
      <c r="VNT10" s="41"/>
      <c r="VNU10" s="41"/>
      <c r="VNV10" s="41"/>
      <c r="VNW10" s="41"/>
      <c r="VNX10" s="41"/>
      <c r="VNY10" s="41"/>
      <c r="VNZ10" s="41"/>
      <c r="VOA10" s="41"/>
      <c r="VOB10" s="41"/>
      <c r="VOC10" s="41"/>
      <c r="VOD10" s="41"/>
      <c r="VOE10" s="41"/>
      <c r="VOF10" s="41"/>
      <c r="VOG10" s="41"/>
      <c r="VOH10" s="41"/>
      <c r="VOI10" s="41"/>
      <c r="VOJ10" s="41"/>
      <c r="VOK10" s="41"/>
      <c r="VOL10" s="41"/>
      <c r="VOM10" s="41"/>
      <c r="VON10" s="41"/>
      <c r="VOO10" s="41"/>
      <c r="VOP10" s="41"/>
      <c r="VOQ10" s="41"/>
      <c r="VOR10" s="41"/>
      <c r="VOS10" s="41"/>
      <c r="VOT10" s="41"/>
      <c r="VOU10" s="41"/>
      <c r="VOV10" s="41"/>
      <c r="VOW10" s="41"/>
      <c r="VOX10" s="41"/>
      <c r="VOY10" s="41"/>
      <c r="VOZ10" s="41"/>
      <c r="VPA10" s="41"/>
      <c r="VPB10" s="41"/>
      <c r="VPC10" s="41"/>
      <c r="VPD10" s="41"/>
      <c r="VPE10" s="41"/>
      <c r="VPF10" s="41"/>
      <c r="VPG10" s="41"/>
      <c r="VPH10" s="41"/>
      <c r="VPI10" s="41"/>
      <c r="VPJ10" s="41"/>
      <c r="VPK10" s="41"/>
      <c r="VPL10" s="41"/>
      <c r="VPM10" s="41"/>
      <c r="VPN10" s="41"/>
      <c r="VPO10" s="41"/>
      <c r="VPP10" s="41"/>
      <c r="VPQ10" s="41"/>
      <c r="VPR10" s="41"/>
      <c r="VPS10" s="41"/>
      <c r="VPT10" s="41"/>
      <c r="VPU10" s="41"/>
      <c r="VPV10" s="41"/>
      <c r="VPW10" s="41"/>
      <c r="VPX10" s="41"/>
      <c r="VPY10" s="41"/>
      <c r="VPZ10" s="41"/>
      <c r="VQA10" s="41"/>
      <c r="VQB10" s="41"/>
      <c r="VQC10" s="41"/>
      <c r="VQD10" s="41"/>
      <c r="VQE10" s="41"/>
      <c r="VQF10" s="41"/>
      <c r="VQG10" s="41"/>
      <c r="VQH10" s="41"/>
      <c r="VQI10" s="41"/>
      <c r="VQJ10" s="41"/>
      <c r="VQK10" s="41"/>
      <c r="VQL10" s="41"/>
      <c r="VQM10" s="41"/>
      <c r="VQN10" s="41"/>
      <c r="VQO10" s="41"/>
      <c r="VQP10" s="41"/>
      <c r="VQQ10" s="41"/>
      <c r="VQR10" s="41"/>
      <c r="VQS10" s="41"/>
      <c r="VQT10" s="41"/>
      <c r="VQU10" s="41"/>
      <c r="VQV10" s="41"/>
      <c r="VQW10" s="41"/>
      <c r="VQX10" s="41"/>
      <c r="VQY10" s="41"/>
      <c r="VQZ10" s="41"/>
      <c r="VRA10" s="41"/>
      <c r="VRB10" s="41"/>
      <c r="VRC10" s="41"/>
      <c r="VRD10" s="41"/>
      <c r="VRE10" s="41"/>
      <c r="VRF10" s="41"/>
      <c r="VRG10" s="41"/>
      <c r="VRH10" s="41"/>
      <c r="VRI10" s="41"/>
      <c r="VRJ10" s="41"/>
      <c r="VRK10" s="41"/>
      <c r="VRL10" s="41"/>
      <c r="VRM10" s="41"/>
      <c r="VRN10" s="41"/>
      <c r="VRO10" s="41"/>
      <c r="VRP10" s="41"/>
      <c r="VRQ10" s="41"/>
      <c r="VRR10" s="41"/>
      <c r="VRS10" s="41"/>
      <c r="VRT10" s="41"/>
      <c r="VRU10" s="41"/>
      <c r="VRV10" s="41"/>
      <c r="VRW10" s="41"/>
      <c r="VRX10" s="41"/>
      <c r="VRY10" s="41"/>
      <c r="VRZ10" s="41"/>
      <c r="VSA10" s="41"/>
      <c r="VSB10" s="41"/>
      <c r="VSC10" s="41"/>
      <c r="VSD10" s="41"/>
      <c r="VSE10" s="41"/>
      <c r="VSF10" s="41"/>
      <c r="VSG10" s="41"/>
      <c r="VSH10" s="41"/>
      <c r="VSI10" s="41"/>
      <c r="VSJ10" s="41"/>
      <c r="VSK10" s="41"/>
      <c r="VSL10" s="41"/>
      <c r="VSM10" s="41"/>
      <c r="VSN10" s="41"/>
      <c r="VSO10" s="41"/>
      <c r="VSP10" s="41"/>
      <c r="VSQ10" s="41"/>
      <c r="VSR10" s="41"/>
      <c r="VSS10" s="41"/>
      <c r="VST10" s="41"/>
      <c r="VSU10" s="41"/>
      <c r="VSV10" s="41"/>
      <c r="VSW10" s="41"/>
      <c r="VSX10" s="41"/>
      <c r="VSY10" s="41"/>
      <c r="VSZ10" s="41"/>
      <c r="VTA10" s="41"/>
      <c r="VTB10" s="41"/>
      <c r="VTC10" s="41"/>
      <c r="VTD10" s="41"/>
      <c r="VTE10" s="41"/>
      <c r="VTF10" s="41"/>
      <c r="VTG10" s="41"/>
      <c r="VTH10" s="41"/>
      <c r="VTI10" s="41"/>
      <c r="VTJ10" s="41"/>
      <c r="VTK10" s="41"/>
      <c r="VTL10" s="41"/>
      <c r="VTM10" s="41"/>
      <c r="VTN10" s="41"/>
      <c r="VTO10" s="41"/>
      <c r="VTP10" s="41"/>
      <c r="VTQ10" s="41"/>
      <c r="VTR10" s="41"/>
      <c r="VTS10" s="41"/>
      <c r="VTT10" s="41"/>
      <c r="VTU10" s="41"/>
      <c r="VTV10" s="41"/>
      <c r="VTW10" s="41"/>
      <c r="VTX10" s="41"/>
      <c r="VTY10" s="41"/>
      <c r="VTZ10" s="41"/>
      <c r="VUA10" s="41"/>
      <c r="VUB10" s="41"/>
      <c r="VUC10" s="41"/>
      <c r="VUD10" s="41"/>
      <c r="VUE10" s="41"/>
      <c r="VUF10" s="41"/>
      <c r="VUG10" s="41"/>
      <c r="VUH10" s="41"/>
      <c r="VUI10" s="41"/>
      <c r="VUJ10" s="41"/>
      <c r="VUK10" s="41"/>
      <c r="VUL10" s="41"/>
      <c r="VUM10" s="41"/>
      <c r="VUN10" s="41"/>
      <c r="VUO10" s="41"/>
      <c r="VUP10" s="41"/>
      <c r="VUQ10" s="41"/>
      <c r="VUR10" s="41"/>
      <c r="VUS10" s="41"/>
      <c r="VUT10" s="41"/>
      <c r="VUU10" s="41"/>
      <c r="VUV10" s="41"/>
      <c r="VUW10" s="41"/>
      <c r="VUX10" s="41"/>
      <c r="VUY10" s="41"/>
      <c r="VUZ10" s="41"/>
      <c r="VVA10" s="41"/>
      <c r="VVB10" s="41"/>
      <c r="VVC10" s="41"/>
      <c r="VVD10" s="41"/>
      <c r="VVE10" s="41"/>
      <c r="VVF10" s="41"/>
      <c r="VVG10" s="41"/>
      <c r="VVH10" s="41"/>
      <c r="VVI10" s="41"/>
      <c r="VVJ10" s="41"/>
      <c r="VVK10" s="41"/>
      <c r="VVL10" s="41"/>
      <c r="VVM10" s="41"/>
      <c r="VVN10" s="41"/>
      <c r="VVO10" s="41"/>
      <c r="VVP10" s="41"/>
      <c r="VVQ10" s="41"/>
      <c r="VVR10" s="41"/>
      <c r="VVS10" s="41"/>
      <c r="VVT10" s="41"/>
      <c r="VVU10" s="41"/>
      <c r="VVV10" s="41"/>
      <c r="VVW10" s="41"/>
      <c r="VVX10" s="41"/>
      <c r="VVY10" s="41"/>
      <c r="VVZ10" s="41"/>
      <c r="VWA10" s="41"/>
      <c r="VWB10" s="41"/>
      <c r="VWC10" s="41"/>
      <c r="VWD10" s="41"/>
      <c r="VWE10" s="41"/>
      <c r="VWF10" s="41"/>
      <c r="VWG10" s="41"/>
      <c r="VWH10" s="41"/>
      <c r="VWI10" s="41"/>
      <c r="VWJ10" s="41"/>
      <c r="VWK10" s="41"/>
      <c r="VWL10" s="41"/>
      <c r="VWM10" s="41"/>
      <c r="VWN10" s="41"/>
      <c r="VWO10" s="41"/>
      <c r="VWP10" s="41"/>
      <c r="VWQ10" s="41"/>
      <c r="VWR10" s="41"/>
      <c r="VWS10" s="41"/>
      <c r="VWT10" s="41"/>
      <c r="VWU10" s="41"/>
      <c r="VWV10" s="41"/>
      <c r="VWW10" s="41"/>
      <c r="VWX10" s="41"/>
      <c r="VWY10" s="41"/>
      <c r="VWZ10" s="41"/>
      <c r="VXA10" s="41"/>
      <c r="VXB10" s="41"/>
      <c r="VXC10" s="41"/>
      <c r="VXD10" s="41"/>
      <c r="VXE10" s="41"/>
      <c r="VXF10" s="41"/>
      <c r="VXG10" s="41"/>
      <c r="VXH10" s="41"/>
      <c r="VXI10" s="41"/>
      <c r="VXJ10" s="41"/>
      <c r="VXK10" s="41"/>
      <c r="VXL10" s="41"/>
      <c r="VXM10" s="41"/>
      <c r="VXN10" s="41"/>
      <c r="VXO10" s="41"/>
      <c r="VXP10" s="41"/>
      <c r="VXQ10" s="41"/>
      <c r="VXR10" s="41"/>
      <c r="VXS10" s="41"/>
      <c r="VXT10" s="41"/>
      <c r="VXU10" s="41"/>
      <c r="VXV10" s="41"/>
      <c r="VXW10" s="41"/>
      <c r="VXX10" s="41"/>
      <c r="VXY10" s="41"/>
      <c r="VXZ10" s="41"/>
      <c r="VYA10" s="41"/>
      <c r="VYB10" s="41"/>
      <c r="VYC10" s="41"/>
      <c r="VYD10" s="41"/>
      <c r="VYE10" s="41"/>
      <c r="VYF10" s="41"/>
      <c r="VYG10" s="41"/>
      <c r="VYH10" s="41"/>
      <c r="VYI10" s="41"/>
      <c r="VYJ10" s="41"/>
      <c r="VYK10" s="41"/>
      <c r="VYL10" s="41"/>
      <c r="VYM10" s="41"/>
      <c r="VYN10" s="41"/>
      <c r="VYO10" s="41"/>
      <c r="VYP10" s="41"/>
      <c r="VYQ10" s="41"/>
      <c r="VYR10" s="41"/>
      <c r="VYS10" s="41"/>
      <c r="VYT10" s="41"/>
      <c r="VYU10" s="41"/>
      <c r="VYV10" s="41"/>
      <c r="VYW10" s="41"/>
      <c r="VYX10" s="41"/>
      <c r="VYY10" s="41"/>
      <c r="VYZ10" s="41"/>
      <c r="VZA10" s="41"/>
      <c r="VZB10" s="41"/>
      <c r="VZC10" s="41"/>
      <c r="VZD10" s="41"/>
      <c r="VZE10" s="41"/>
      <c r="VZF10" s="41"/>
      <c r="VZG10" s="41"/>
      <c r="VZH10" s="41"/>
      <c r="VZI10" s="41"/>
      <c r="VZJ10" s="41"/>
      <c r="VZK10" s="41"/>
      <c r="VZL10" s="41"/>
      <c r="VZM10" s="41"/>
      <c r="VZN10" s="41"/>
      <c r="VZO10" s="41"/>
      <c r="VZP10" s="41"/>
      <c r="VZQ10" s="41"/>
      <c r="VZR10" s="41"/>
      <c r="VZS10" s="41"/>
      <c r="VZT10" s="41"/>
      <c r="VZU10" s="41"/>
      <c r="VZV10" s="41"/>
      <c r="VZW10" s="41"/>
      <c r="VZX10" s="41"/>
      <c r="VZY10" s="41"/>
      <c r="VZZ10" s="41"/>
      <c r="WAA10" s="41"/>
      <c r="WAB10" s="41"/>
      <c r="WAC10" s="41"/>
      <c r="WAD10" s="41"/>
      <c r="WAE10" s="41"/>
      <c r="WAF10" s="41"/>
      <c r="WAG10" s="41"/>
      <c r="WAH10" s="41"/>
      <c r="WAI10" s="41"/>
      <c r="WAJ10" s="41"/>
      <c r="WAK10" s="41"/>
      <c r="WAL10" s="41"/>
      <c r="WAM10" s="41"/>
      <c r="WAN10" s="41"/>
      <c r="WAO10" s="41"/>
      <c r="WAP10" s="41"/>
      <c r="WAQ10" s="41"/>
      <c r="WAR10" s="41"/>
      <c r="WAS10" s="41"/>
      <c r="WAT10" s="41"/>
      <c r="WAU10" s="41"/>
      <c r="WAV10" s="41"/>
      <c r="WAW10" s="41"/>
      <c r="WAX10" s="41"/>
      <c r="WAY10" s="41"/>
      <c r="WAZ10" s="41"/>
      <c r="WBA10" s="41"/>
      <c r="WBB10" s="41"/>
      <c r="WBC10" s="41"/>
      <c r="WBD10" s="41"/>
      <c r="WBE10" s="41"/>
      <c r="WBF10" s="41"/>
      <c r="WBG10" s="41"/>
      <c r="WBH10" s="41"/>
      <c r="WBI10" s="41"/>
      <c r="WBJ10" s="41"/>
      <c r="WBK10" s="41"/>
      <c r="WBL10" s="41"/>
      <c r="WBM10" s="41"/>
      <c r="WBN10" s="41"/>
      <c r="WBO10" s="41"/>
      <c r="WBP10" s="41"/>
      <c r="WBQ10" s="41"/>
      <c r="WBR10" s="41"/>
      <c r="WBS10" s="41"/>
      <c r="WBT10" s="41"/>
      <c r="WBU10" s="41"/>
      <c r="WBV10" s="41"/>
      <c r="WBW10" s="41"/>
      <c r="WBX10" s="41"/>
      <c r="WBY10" s="41"/>
      <c r="WBZ10" s="41"/>
      <c r="WCA10" s="41"/>
      <c r="WCB10" s="41"/>
      <c r="WCC10" s="41"/>
      <c r="WCD10" s="41"/>
      <c r="WCE10" s="41"/>
      <c r="WCF10" s="41"/>
      <c r="WCG10" s="41"/>
      <c r="WCH10" s="41"/>
      <c r="WCI10" s="41"/>
      <c r="WCJ10" s="41"/>
      <c r="WCK10" s="41"/>
      <c r="WCL10" s="41"/>
      <c r="WCM10" s="41"/>
      <c r="WCN10" s="41"/>
      <c r="WCO10" s="41"/>
      <c r="WCP10" s="41"/>
      <c r="WCQ10" s="41"/>
      <c r="WCR10" s="41"/>
      <c r="WCS10" s="41"/>
      <c r="WCT10" s="41"/>
      <c r="WCU10" s="41"/>
      <c r="WCV10" s="41"/>
      <c r="WCW10" s="41"/>
      <c r="WCX10" s="41"/>
      <c r="WCY10" s="41"/>
      <c r="WCZ10" s="41"/>
      <c r="WDA10" s="41"/>
      <c r="WDB10" s="41"/>
      <c r="WDC10" s="41"/>
      <c r="WDD10" s="41"/>
      <c r="WDE10" s="41"/>
      <c r="WDF10" s="41"/>
      <c r="WDG10" s="41"/>
      <c r="WDH10" s="41"/>
      <c r="WDI10" s="41"/>
      <c r="WDJ10" s="41"/>
      <c r="WDK10" s="41"/>
      <c r="WDL10" s="41"/>
      <c r="WDM10" s="41"/>
      <c r="WDN10" s="41"/>
      <c r="WDO10" s="41"/>
      <c r="WDP10" s="41"/>
      <c r="WDQ10" s="41"/>
      <c r="WDR10" s="41"/>
      <c r="WDS10" s="41"/>
      <c r="WDT10" s="41"/>
      <c r="WDU10" s="41"/>
      <c r="WDV10" s="41"/>
      <c r="WDW10" s="41"/>
      <c r="WDX10" s="41"/>
      <c r="WDY10" s="41"/>
      <c r="WDZ10" s="41"/>
      <c r="WEA10" s="41"/>
      <c r="WEB10" s="41"/>
      <c r="WEC10" s="41"/>
      <c r="WED10" s="41"/>
      <c r="WEE10" s="41"/>
      <c r="WEF10" s="41"/>
      <c r="WEG10" s="41"/>
      <c r="WEH10" s="41"/>
      <c r="WEI10" s="41"/>
      <c r="WEJ10" s="41"/>
      <c r="WEK10" s="41"/>
      <c r="WEL10" s="41"/>
      <c r="WEM10" s="41"/>
      <c r="WEN10" s="41"/>
      <c r="WEO10" s="41"/>
      <c r="WEP10" s="41"/>
      <c r="WEQ10" s="41"/>
      <c r="WER10" s="41"/>
      <c r="WES10" s="41"/>
      <c r="WET10" s="41"/>
      <c r="WEU10" s="41"/>
      <c r="WEV10" s="41"/>
      <c r="WEW10" s="41"/>
      <c r="WEX10" s="41"/>
      <c r="WEY10" s="41"/>
      <c r="WEZ10" s="41"/>
      <c r="WFA10" s="41"/>
      <c r="WFB10" s="41"/>
      <c r="WFC10" s="41"/>
      <c r="WFD10" s="41"/>
      <c r="WFE10" s="41"/>
      <c r="WFF10" s="41"/>
      <c r="WFG10" s="41"/>
      <c r="WFH10" s="41"/>
      <c r="WFI10" s="41"/>
      <c r="WFJ10" s="41"/>
      <c r="WFK10" s="41"/>
      <c r="WFL10" s="41"/>
      <c r="WFM10" s="41"/>
      <c r="WFN10" s="41"/>
      <c r="WFO10" s="41"/>
      <c r="WFP10" s="41"/>
      <c r="WFQ10" s="41"/>
      <c r="WFR10" s="41"/>
      <c r="WFS10" s="41"/>
      <c r="WFT10" s="41"/>
      <c r="WFU10" s="41"/>
      <c r="WFV10" s="41"/>
      <c r="WFW10" s="41"/>
      <c r="WFX10" s="41"/>
      <c r="WFY10" s="41"/>
      <c r="WFZ10" s="41"/>
      <c r="WGA10" s="41"/>
      <c r="WGB10" s="41"/>
      <c r="WGC10" s="41"/>
      <c r="WGD10" s="41"/>
      <c r="WGE10" s="41"/>
      <c r="WGF10" s="41"/>
      <c r="WGG10" s="41"/>
      <c r="WGH10" s="41"/>
      <c r="WGI10" s="41"/>
      <c r="WGJ10" s="41"/>
      <c r="WGK10" s="41"/>
      <c r="WGL10" s="41"/>
      <c r="WGM10" s="41"/>
      <c r="WGN10" s="41"/>
      <c r="WGO10" s="41"/>
      <c r="WGP10" s="41"/>
      <c r="WGQ10" s="41"/>
      <c r="WGR10" s="41"/>
      <c r="WGS10" s="41"/>
      <c r="WGT10" s="41"/>
      <c r="WGU10" s="41"/>
      <c r="WGV10" s="41"/>
      <c r="WGW10" s="41"/>
      <c r="WGX10" s="41"/>
      <c r="WGY10" s="41"/>
      <c r="WGZ10" s="41"/>
      <c r="WHA10" s="41"/>
      <c r="WHB10" s="41"/>
      <c r="WHC10" s="41"/>
      <c r="WHD10" s="41"/>
      <c r="WHE10" s="41"/>
      <c r="WHF10" s="41"/>
      <c r="WHG10" s="41"/>
      <c r="WHH10" s="41"/>
      <c r="WHI10" s="41"/>
      <c r="WHJ10" s="41"/>
      <c r="WHK10" s="41"/>
      <c r="WHL10" s="41"/>
      <c r="WHM10" s="41"/>
      <c r="WHN10" s="41"/>
      <c r="WHO10" s="41"/>
      <c r="WHP10" s="41"/>
      <c r="WHQ10" s="41"/>
      <c r="WHR10" s="41"/>
      <c r="WHS10" s="41"/>
      <c r="WHT10" s="41"/>
      <c r="WHU10" s="41"/>
      <c r="WHV10" s="41"/>
      <c r="WHW10" s="41"/>
      <c r="WHX10" s="41"/>
      <c r="WHY10" s="41"/>
      <c r="WHZ10" s="41"/>
      <c r="WIA10" s="41"/>
      <c r="WIB10" s="41"/>
      <c r="WIC10" s="41"/>
      <c r="WID10" s="41"/>
      <c r="WIE10" s="41"/>
      <c r="WIF10" s="41"/>
      <c r="WIG10" s="41"/>
      <c r="WIH10" s="41"/>
      <c r="WII10" s="41"/>
      <c r="WIJ10" s="41"/>
      <c r="WIK10" s="41"/>
      <c r="WIL10" s="41"/>
      <c r="WIM10" s="41"/>
      <c r="WIN10" s="41"/>
      <c r="WIO10" s="41"/>
      <c r="WIP10" s="41"/>
      <c r="WIQ10" s="41"/>
      <c r="WIR10" s="41"/>
      <c r="WIS10" s="41"/>
      <c r="WIT10" s="41"/>
      <c r="WIU10" s="41"/>
      <c r="WIV10" s="41"/>
      <c r="WIW10" s="41"/>
      <c r="WIX10" s="41"/>
      <c r="WIY10" s="41"/>
      <c r="WIZ10" s="41"/>
      <c r="WJA10" s="41"/>
      <c r="WJB10" s="41"/>
      <c r="WJC10" s="41"/>
      <c r="WJD10" s="41"/>
      <c r="WJE10" s="41"/>
      <c r="WJF10" s="41"/>
      <c r="WJG10" s="41"/>
      <c r="WJH10" s="41"/>
      <c r="WJI10" s="41"/>
      <c r="WJJ10" s="41"/>
      <c r="WJK10" s="41"/>
      <c r="WJL10" s="41"/>
      <c r="WJM10" s="41"/>
      <c r="WJN10" s="41"/>
      <c r="WJO10" s="41"/>
      <c r="WJP10" s="41"/>
      <c r="WJQ10" s="41"/>
      <c r="WJR10" s="41"/>
      <c r="WJS10" s="41"/>
      <c r="WJT10" s="41"/>
      <c r="WJU10" s="41"/>
      <c r="WJV10" s="41"/>
      <c r="WJW10" s="41"/>
      <c r="WJX10" s="41"/>
      <c r="WJY10" s="41"/>
      <c r="WJZ10" s="41"/>
      <c r="WKA10" s="41"/>
      <c r="WKB10" s="41"/>
      <c r="WKC10" s="41"/>
      <c r="WKD10" s="41"/>
      <c r="WKE10" s="41"/>
      <c r="WKF10" s="41"/>
      <c r="WKG10" s="41"/>
      <c r="WKH10" s="41"/>
      <c r="WKI10" s="41"/>
      <c r="WKJ10" s="41"/>
      <c r="WKK10" s="41"/>
      <c r="WKL10" s="41"/>
      <c r="WKM10" s="41"/>
      <c r="WKN10" s="41"/>
      <c r="WKO10" s="41"/>
      <c r="WKP10" s="41"/>
      <c r="WKQ10" s="41"/>
      <c r="WKR10" s="41"/>
      <c r="WKS10" s="41"/>
      <c r="WKT10" s="41"/>
      <c r="WKU10" s="41"/>
      <c r="WKV10" s="41"/>
      <c r="WKW10" s="41"/>
      <c r="WKX10" s="41"/>
      <c r="WKY10" s="41"/>
      <c r="WKZ10" s="41"/>
      <c r="WLA10" s="41"/>
      <c r="WLB10" s="41"/>
      <c r="WLC10" s="41"/>
      <c r="WLD10" s="41"/>
      <c r="WLE10" s="41"/>
      <c r="WLF10" s="41"/>
      <c r="WLG10" s="41"/>
      <c r="WLH10" s="41"/>
      <c r="WLI10" s="41"/>
      <c r="WLJ10" s="41"/>
      <c r="WLK10" s="41"/>
      <c r="WLL10" s="41"/>
      <c r="WLM10" s="41"/>
      <c r="WLN10" s="41"/>
      <c r="WLO10" s="41"/>
      <c r="WLP10" s="41"/>
      <c r="WLQ10" s="41"/>
      <c r="WLR10" s="41"/>
      <c r="WLS10" s="41"/>
      <c r="WLT10" s="41"/>
      <c r="WLU10" s="41"/>
      <c r="WLV10" s="41"/>
      <c r="WLW10" s="41"/>
      <c r="WLX10" s="41"/>
      <c r="WLY10" s="41"/>
      <c r="WLZ10" s="41"/>
      <c r="WMA10" s="41"/>
      <c r="WMB10" s="41"/>
      <c r="WMC10" s="41"/>
      <c r="WMD10" s="41"/>
      <c r="WME10" s="41"/>
      <c r="WMF10" s="41"/>
      <c r="WMG10" s="41"/>
      <c r="WMH10" s="41"/>
      <c r="WMI10" s="41"/>
      <c r="WMJ10" s="41"/>
      <c r="WMK10" s="41"/>
      <c r="WML10" s="41"/>
      <c r="WMM10" s="41"/>
      <c r="WMN10" s="41"/>
      <c r="WMO10" s="41"/>
      <c r="WMP10" s="41"/>
      <c r="WMQ10" s="41"/>
      <c r="WMR10" s="41"/>
      <c r="WMS10" s="41"/>
      <c r="WMT10" s="41"/>
      <c r="WMU10" s="41"/>
      <c r="WMV10" s="41"/>
      <c r="WMW10" s="41"/>
      <c r="WMX10" s="41"/>
      <c r="WMY10" s="41"/>
      <c r="WMZ10" s="41"/>
      <c r="WNA10" s="41"/>
      <c r="WNB10" s="41"/>
      <c r="WNC10" s="41"/>
      <c r="WND10" s="41"/>
      <c r="WNE10" s="41"/>
      <c r="WNF10" s="41"/>
      <c r="WNG10" s="41"/>
      <c r="WNH10" s="41"/>
      <c r="WNI10" s="41"/>
      <c r="WNJ10" s="41"/>
      <c r="WNK10" s="41"/>
      <c r="WNL10" s="41"/>
      <c r="WNM10" s="41"/>
      <c r="WNN10" s="41"/>
      <c r="WNO10" s="41"/>
      <c r="WNP10" s="41"/>
      <c r="WNQ10" s="41"/>
      <c r="WNR10" s="41"/>
      <c r="WNS10" s="41"/>
      <c r="WNT10" s="41"/>
      <c r="WNU10" s="41"/>
      <c r="WNV10" s="41"/>
      <c r="WNW10" s="41"/>
      <c r="WNX10" s="41"/>
      <c r="WNY10" s="41"/>
      <c r="WNZ10" s="41"/>
      <c r="WOA10" s="41"/>
      <c r="WOB10" s="41"/>
      <c r="WOC10" s="41"/>
      <c r="WOD10" s="41"/>
      <c r="WOE10" s="41"/>
      <c r="WOF10" s="41"/>
      <c r="WOG10" s="41"/>
      <c r="WOH10" s="41"/>
      <c r="WOI10" s="41"/>
      <c r="WOJ10" s="41"/>
      <c r="WOK10" s="41"/>
      <c r="WOL10" s="41"/>
      <c r="WOM10" s="41"/>
      <c r="WON10" s="41"/>
      <c r="WOO10" s="41"/>
      <c r="WOP10" s="41"/>
      <c r="WOQ10" s="41"/>
      <c r="WOR10" s="41"/>
      <c r="WOS10" s="41"/>
      <c r="WOT10" s="41"/>
      <c r="WOU10" s="41"/>
      <c r="WOV10" s="41"/>
      <c r="WOW10" s="41"/>
      <c r="WOX10" s="41"/>
      <c r="WOY10" s="41"/>
      <c r="WOZ10" s="41"/>
      <c r="WPA10" s="41"/>
      <c r="WPB10" s="41"/>
      <c r="WPC10" s="41"/>
      <c r="WPD10" s="41"/>
      <c r="WPE10" s="41"/>
      <c r="WPF10" s="41"/>
      <c r="WPG10" s="41"/>
      <c r="WPH10" s="41"/>
      <c r="WPI10" s="41"/>
      <c r="WPJ10" s="41"/>
      <c r="WPK10" s="41"/>
      <c r="WPL10" s="41"/>
      <c r="WPM10" s="41"/>
      <c r="WPN10" s="41"/>
      <c r="WPO10" s="41"/>
      <c r="WPP10" s="41"/>
      <c r="WPQ10" s="41"/>
      <c r="WPR10" s="41"/>
      <c r="WPS10" s="41"/>
      <c r="WPT10" s="41"/>
      <c r="WPU10" s="41"/>
      <c r="WPV10" s="41"/>
      <c r="WPW10" s="41"/>
      <c r="WPX10" s="41"/>
      <c r="WPY10" s="41"/>
      <c r="WPZ10" s="41"/>
      <c r="WQA10" s="41"/>
      <c r="WQB10" s="41"/>
      <c r="WQC10" s="41"/>
      <c r="WQD10" s="41"/>
      <c r="WQE10" s="41"/>
      <c r="WQF10" s="41"/>
      <c r="WQG10" s="41"/>
      <c r="WQH10" s="41"/>
      <c r="WQI10" s="41"/>
      <c r="WQJ10" s="41"/>
      <c r="WQK10" s="41"/>
      <c r="WQL10" s="41"/>
      <c r="WQM10" s="41"/>
      <c r="WQN10" s="41"/>
      <c r="WQO10" s="41"/>
      <c r="WQP10" s="41"/>
      <c r="WQQ10" s="41"/>
      <c r="WQR10" s="41"/>
      <c r="WQS10" s="41"/>
      <c r="WQT10" s="41"/>
      <c r="WQU10" s="41"/>
      <c r="WQV10" s="41"/>
      <c r="WQW10" s="41"/>
      <c r="WQX10" s="41"/>
      <c r="WQY10" s="41"/>
      <c r="WQZ10" s="41"/>
      <c r="WRA10" s="41"/>
      <c r="WRB10" s="41"/>
      <c r="WRC10" s="41"/>
      <c r="WRD10" s="41"/>
      <c r="WRE10" s="41"/>
      <c r="WRF10" s="41"/>
      <c r="WRG10" s="41"/>
      <c r="WRH10" s="41"/>
      <c r="WRI10" s="41"/>
      <c r="WRJ10" s="41"/>
      <c r="WRK10" s="41"/>
      <c r="WRL10" s="41"/>
      <c r="WRM10" s="41"/>
      <c r="WRN10" s="41"/>
      <c r="WRO10" s="41"/>
      <c r="WRP10" s="41"/>
      <c r="WRQ10" s="41"/>
      <c r="WRR10" s="41"/>
      <c r="WRS10" s="41"/>
      <c r="WRT10" s="41"/>
      <c r="WRU10" s="41"/>
      <c r="WRV10" s="41"/>
      <c r="WRW10" s="41"/>
      <c r="WRX10" s="41"/>
      <c r="WRY10" s="41"/>
      <c r="WRZ10" s="41"/>
      <c r="WSA10" s="41"/>
      <c r="WSB10" s="41"/>
      <c r="WSC10" s="41"/>
      <c r="WSD10" s="41"/>
      <c r="WSE10" s="41"/>
      <c r="WSF10" s="41"/>
      <c r="WSG10" s="41"/>
      <c r="WSH10" s="41"/>
      <c r="WSI10" s="41"/>
      <c r="WSJ10" s="41"/>
      <c r="WSK10" s="41"/>
      <c r="WSL10" s="41"/>
      <c r="WSM10" s="41"/>
      <c r="WSN10" s="41"/>
      <c r="WSO10" s="41"/>
      <c r="WSP10" s="41"/>
      <c r="WSQ10" s="41"/>
      <c r="WSR10" s="41"/>
      <c r="WSS10" s="41"/>
      <c r="WST10" s="41"/>
      <c r="WSU10" s="41"/>
      <c r="WSV10" s="41"/>
      <c r="WSW10" s="41"/>
      <c r="WSX10" s="41"/>
      <c r="WSY10" s="41"/>
      <c r="WSZ10" s="41"/>
      <c r="WTA10" s="41"/>
      <c r="WTB10" s="41"/>
      <c r="WTC10" s="41"/>
      <c r="WTD10" s="41"/>
      <c r="WTE10" s="41"/>
      <c r="WTF10" s="41"/>
      <c r="WTG10" s="41"/>
      <c r="WTH10" s="41"/>
      <c r="WTI10" s="41"/>
      <c r="WTJ10" s="41"/>
      <c r="WTK10" s="41"/>
      <c r="WTL10" s="41"/>
      <c r="WTM10" s="41"/>
      <c r="WTN10" s="41"/>
      <c r="WTO10" s="41"/>
      <c r="WTP10" s="41"/>
      <c r="WTQ10" s="41"/>
      <c r="WTR10" s="41"/>
      <c r="WTS10" s="41"/>
      <c r="WTT10" s="41"/>
      <c r="WTU10" s="41"/>
      <c r="WTV10" s="41"/>
      <c r="WTW10" s="41"/>
      <c r="WTX10" s="41"/>
      <c r="WTY10" s="41"/>
      <c r="WTZ10" s="41"/>
      <c r="WUA10" s="41"/>
      <c r="WUB10" s="41"/>
      <c r="WUC10" s="41"/>
      <c r="WUD10" s="41"/>
      <c r="WUE10" s="41"/>
      <c r="WUF10" s="41"/>
      <c r="WUG10" s="41"/>
      <c r="WUH10" s="41"/>
      <c r="WUI10" s="41"/>
      <c r="WUJ10" s="41"/>
      <c r="WUK10" s="41"/>
      <c r="WUL10" s="41"/>
      <c r="WUM10" s="41"/>
      <c r="WUN10" s="41"/>
      <c r="WUO10" s="41"/>
      <c r="WUP10" s="41"/>
      <c r="WUQ10" s="41"/>
      <c r="WUR10" s="41"/>
      <c r="WUS10" s="41"/>
      <c r="WUT10" s="41"/>
      <c r="WUU10" s="41"/>
      <c r="WUV10" s="41"/>
      <c r="WUW10" s="41"/>
      <c r="WUX10" s="41"/>
      <c r="WUY10" s="41"/>
      <c r="WUZ10" s="41"/>
      <c r="WVA10" s="41"/>
      <c r="WVB10" s="41"/>
      <c r="WVC10" s="41"/>
      <c r="WVD10" s="41"/>
      <c r="WVE10" s="41"/>
      <c r="WVF10" s="41"/>
      <c r="WVG10" s="41"/>
      <c r="WVH10" s="41"/>
      <c r="WVI10" s="41"/>
      <c r="WVJ10" s="41"/>
      <c r="WVK10" s="41"/>
      <c r="WVL10" s="41"/>
      <c r="WVM10" s="41"/>
      <c r="WVN10" s="41"/>
      <c r="WVO10" s="41"/>
      <c r="WVP10" s="41"/>
      <c r="WVQ10" s="41"/>
      <c r="WVR10" s="41"/>
      <c r="WVS10" s="41"/>
      <c r="WVT10" s="41"/>
      <c r="WVU10" s="41"/>
      <c r="WVV10" s="41"/>
      <c r="WVW10" s="41"/>
      <c r="WVX10" s="41"/>
      <c r="WVY10" s="41"/>
      <c r="WVZ10" s="41"/>
      <c r="WWA10" s="41"/>
      <c r="WWB10" s="41"/>
      <c r="WWC10" s="41"/>
      <c r="WWD10" s="41"/>
      <c r="WWE10" s="41"/>
      <c r="WWF10" s="41"/>
      <c r="WWG10" s="41"/>
      <c r="WWH10" s="41"/>
      <c r="WWI10" s="41"/>
      <c r="WWJ10" s="41"/>
      <c r="WWK10" s="41"/>
      <c r="WWL10" s="41"/>
      <c r="WWM10" s="41"/>
      <c r="WWN10" s="41"/>
      <c r="WWO10" s="41"/>
      <c r="WWP10" s="41"/>
      <c r="WWQ10" s="41"/>
      <c r="WWR10" s="41"/>
      <c r="WWS10" s="41"/>
      <c r="WWT10" s="41"/>
      <c r="WWU10" s="41"/>
      <c r="WWV10" s="41"/>
      <c r="WWW10" s="41"/>
      <c r="WWX10" s="41"/>
      <c r="WWY10" s="41"/>
      <c r="WWZ10" s="41"/>
      <c r="WXA10" s="41"/>
      <c r="WXB10" s="41"/>
      <c r="WXC10" s="41"/>
      <c r="WXD10" s="41"/>
      <c r="WXE10" s="41"/>
      <c r="WXF10" s="41"/>
      <c r="WXG10" s="41"/>
      <c r="WXH10" s="41"/>
      <c r="WXI10" s="41"/>
      <c r="WXJ10" s="41"/>
      <c r="WXK10" s="41"/>
      <c r="WXL10" s="41"/>
      <c r="WXM10" s="41"/>
      <c r="WXN10" s="41"/>
      <c r="WXO10" s="41"/>
      <c r="WXP10" s="41"/>
      <c r="WXQ10" s="41"/>
      <c r="WXR10" s="41"/>
      <c r="WXS10" s="41"/>
      <c r="WXT10" s="41"/>
      <c r="WXU10" s="41"/>
      <c r="WXV10" s="41"/>
      <c r="WXW10" s="41"/>
      <c r="WXX10" s="41"/>
      <c r="WXY10" s="41"/>
      <c r="WXZ10" s="41"/>
      <c r="WYA10" s="41"/>
      <c r="WYB10" s="41"/>
      <c r="WYC10" s="41"/>
      <c r="WYD10" s="41"/>
      <c r="WYE10" s="41"/>
      <c r="WYF10" s="41"/>
      <c r="WYG10" s="41"/>
      <c r="WYH10" s="41"/>
      <c r="WYI10" s="41"/>
      <c r="WYJ10" s="41"/>
      <c r="WYK10" s="41"/>
      <c r="WYL10" s="41"/>
      <c r="WYM10" s="41"/>
      <c r="WYN10" s="41"/>
      <c r="WYO10" s="41"/>
      <c r="WYP10" s="41"/>
      <c r="WYQ10" s="41"/>
      <c r="WYR10" s="41"/>
      <c r="WYS10" s="41"/>
      <c r="WYT10" s="41"/>
      <c r="WYU10" s="41"/>
      <c r="WYV10" s="41"/>
      <c r="WYW10" s="41"/>
      <c r="WYX10" s="41"/>
      <c r="WYY10" s="41"/>
      <c r="WYZ10" s="41"/>
      <c r="WZA10" s="41"/>
      <c r="WZB10" s="41"/>
      <c r="WZC10" s="41"/>
      <c r="WZD10" s="41"/>
      <c r="WZE10" s="41"/>
      <c r="WZF10" s="41"/>
      <c r="WZG10" s="41"/>
      <c r="WZH10" s="41"/>
      <c r="WZI10" s="41"/>
      <c r="WZJ10" s="41"/>
      <c r="WZK10" s="41"/>
      <c r="WZL10" s="41"/>
      <c r="WZM10" s="41"/>
      <c r="WZN10" s="41"/>
      <c r="WZO10" s="41"/>
      <c r="WZP10" s="41"/>
      <c r="WZQ10" s="41"/>
      <c r="WZR10" s="41"/>
      <c r="WZS10" s="41"/>
      <c r="WZT10" s="41"/>
      <c r="WZU10" s="41"/>
      <c r="WZV10" s="41"/>
      <c r="WZW10" s="41"/>
      <c r="WZX10" s="41"/>
      <c r="WZY10" s="41"/>
      <c r="WZZ10" s="41"/>
      <c r="XAA10" s="41"/>
      <c r="XAB10" s="41"/>
      <c r="XAC10" s="41"/>
      <c r="XAD10" s="41"/>
      <c r="XAE10" s="41"/>
      <c r="XAF10" s="41"/>
      <c r="XAG10" s="41"/>
      <c r="XAH10" s="41"/>
      <c r="XAI10" s="41"/>
      <c r="XAJ10" s="41"/>
      <c r="XAK10" s="41"/>
      <c r="XAL10" s="41"/>
      <c r="XAM10" s="41"/>
      <c r="XAN10" s="41"/>
      <c r="XAO10" s="41"/>
      <c r="XAP10" s="41"/>
      <c r="XAQ10" s="41"/>
      <c r="XAR10" s="41"/>
      <c r="XAS10" s="41"/>
      <c r="XAT10" s="41"/>
      <c r="XAU10" s="41"/>
      <c r="XAV10" s="41"/>
      <c r="XAW10" s="41"/>
      <c r="XAX10" s="41"/>
      <c r="XAY10" s="41"/>
      <c r="XAZ10" s="41"/>
      <c r="XBA10" s="41"/>
      <c r="XBB10" s="41"/>
      <c r="XBC10" s="41"/>
      <c r="XBD10" s="41"/>
      <c r="XBE10" s="41"/>
      <c r="XBF10" s="41"/>
      <c r="XBG10" s="41"/>
      <c r="XBH10" s="41"/>
      <c r="XBI10" s="41"/>
      <c r="XBJ10" s="41"/>
      <c r="XBK10" s="41"/>
      <c r="XBL10" s="41"/>
      <c r="XBM10" s="41"/>
      <c r="XBN10" s="41"/>
      <c r="XBO10" s="41"/>
      <c r="XBP10" s="41"/>
      <c r="XBQ10" s="41"/>
      <c r="XBR10" s="41"/>
      <c r="XBS10" s="41"/>
      <c r="XBT10" s="41"/>
      <c r="XBU10" s="41"/>
      <c r="XBV10" s="41"/>
      <c r="XBW10" s="41"/>
      <c r="XBX10" s="41"/>
      <c r="XBY10" s="41"/>
      <c r="XBZ10" s="41"/>
      <c r="XCA10" s="41"/>
      <c r="XCB10" s="41"/>
      <c r="XCC10" s="41"/>
      <c r="XCD10" s="41"/>
      <c r="XCE10" s="41"/>
      <c r="XCF10" s="41"/>
      <c r="XCG10" s="41"/>
      <c r="XCH10" s="41"/>
      <c r="XCI10" s="41"/>
      <c r="XCJ10" s="41"/>
      <c r="XCK10" s="41"/>
      <c r="XCL10" s="41"/>
      <c r="XCM10" s="41"/>
      <c r="XCN10" s="41"/>
      <c r="XCO10" s="41"/>
      <c r="XCP10" s="41"/>
      <c r="XCQ10" s="41"/>
      <c r="XCR10" s="41"/>
      <c r="XCS10" s="41"/>
      <c r="XCT10" s="41"/>
      <c r="XCU10" s="41"/>
      <c r="XCV10" s="41"/>
      <c r="XCW10" s="41"/>
      <c r="XCX10" s="41"/>
      <c r="XCY10" s="41"/>
      <c r="XCZ10" s="41"/>
      <c r="XDA10" s="41"/>
      <c r="XDB10" s="41"/>
      <c r="XDC10" s="41"/>
      <c r="XDD10" s="41"/>
      <c r="XDE10" s="41"/>
      <c r="XDF10" s="41"/>
      <c r="XDG10" s="41"/>
      <c r="XDH10" s="41"/>
      <c r="XDI10" s="41"/>
      <c r="XDJ10" s="41"/>
      <c r="XDK10" s="41"/>
      <c r="XDL10" s="41"/>
      <c r="XDM10" s="41"/>
      <c r="XDN10" s="41"/>
      <c r="XDO10" s="41"/>
      <c r="XDP10" s="41"/>
      <c r="XDQ10" s="41"/>
      <c r="XDR10" s="41"/>
      <c r="XDS10" s="41"/>
      <c r="XDT10" s="41"/>
      <c r="XDU10" s="41"/>
      <c r="XDV10" s="41"/>
      <c r="XDW10" s="41"/>
      <c r="XDX10" s="41"/>
      <c r="XDY10" s="41"/>
      <c r="XDZ10" s="41"/>
      <c r="XEA10" s="41"/>
      <c r="XEB10" s="41"/>
      <c r="XEC10" s="41"/>
      <c r="XED10" s="41"/>
      <c r="XEE10" s="41"/>
      <c r="XEF10" s="41"/>
      <c r="XEG10" s="41"/>
      <c r="XEH10" s="41"/>
      <c r="XEI10" s="41"/>
      <c r="XEJ10" s="41"/>
      <c r="XEK10" s="41"/>
      <c r="XEL10" s="41"/>
      <c r="XEM10" s="41"/>
      <c r="XEN10" s="41"/>
      <c r="XEO10" s="41"/>
      <c r="XEP10" s="41"/>
      <c r="XEQ10" s="41"/>
      <c r="XER10" s="41"/>
      <c r="XES10" s="41"/>
      <c r="XET10" s="41"/>
      <c r="XEU10" s="41"/>
      <c r="XEV10" s="41"/>
      <c r="XEW10" s="41"/>
    </row>
    <row r="11" spans="1:16377" ht="16.25" customHeight="1" x14ac:dyDescent="0.35">
      <c r="B11" s="216" t="s">
        <v>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c r="JX11" s="44"/>
      <c r="JY11" s="44"/>
      <c r="JZ11" s="44"/>
      <c r="KA11" s="44"/>
      <c r="KB11" s="44"/>
      <c r="KC11" s="44"/>
      <c r="KD11" s="44"/>
      <c r="KE11" s="44"/>
      <c r="KF11" s="44"/>
      <c r="KG11" s="44"/>
      <c r="KH11" s="44"/>
      <c r="KI11" s="44"/>
      <c r="KJ11" s="44"/>
      <c r="KK11" s="44"/>
      <c r="KL11" s="44"/>
      <c r="KM11" s="44"/>
      <c r="KN11" s="44"/>
      <c r="KO11" s="44"/>
      <c r="KP11" s="44"/>
      <c r="KQ11" s="44"/>
      <c r="KR11" s="44"/>
      <c r="KS11" s="44"/>
      <c r="KT11" s="44"/>
      <c r="KU11" s="44"/>
      <c r="KV11" s="44"/>
      <c r="KW11" s="44"/>
      <c r="KX11" s="44"/>
      <c r="KY11" s="44"/>
      <c r="KZ11" s="44"/>
      <c r="LA11" s="44"/>
      <c r="LB11" s="44"/>
      <c r="LC11" s="44"/>
      <c r="LD11" s="44"/>
      <c r="LE11" s="44"/>
      <c r="LF11" s="44"/>
      <c r="LG11" s="44"/>
      <c r="LH11" s="44"/>
      <c r="LI11" s="44"/>
      <c r="LJ11" s="44"/>
      <c r="LK11" s="44"/>
      <c r="LL11" s="44"/>
      <c r="LM11" s="44"/>
      <c r="LN11" s="44"/>
      <c r="LO11" s="44"/>
      <c r="LP11" s="44"/>
      <c r="LQ11" s="44"/>
      <c r="LR11" s="44"/>
      <c r="LS11" s="44"/>
      <c r="LT11" s="44"/>
      <c r="LU11" s="44"/>
      <c r="LV11" s="44"/>
      <c r="LW11" s="44"/>
      <c r="LX11" s="44"/>
      <c r="LY11" s="44"/>
      <c r="LZ11" s="44"/>
      <c r="MA11" s="44"/>
      <c r="MB11" s="44"/>
      <c r="MC11" s="44"/>
      <c r="MD11" s="44"/>
      <c r="ME11" s="44"/>
      <c r="MF11" s="44"/>
      <c r="MG11" s="44"/>
      <c r="MH11" s="44"/>
      <c r="MI11" s="44"/>
      <c r="MJ11" s="44"/>
      <c r="MK11" s="44"/>
      <c r="ML11" s="44"/>
      <c r="MM11" s="44"/>
      <c r="MN11" s="44"/>
      <c r="MO11" s="44"/>
      <c r="MP11" s="44"/>
      <c r="MQ11" s="44"/>
      <c r="MR11" s="44"/>
      <c r="MS11" s="44"/>
      <c r="MT11" s="44"/>
      <c r="MU11" s="44"/>
      <c r="MV11" s="44"/>
      <c r="MW11" s="44"/>
      <c r="MX11" s="44"/>
      <c r="MY11" s="44"/>
      <c r="MZ11" s="44"/>
      <c r="NA11" s="44"/>
      <c r="NB11" s="44"/>
      <c r="NC11" s="44"/>
      <c r="ND11" s="44"/>
      <c r="NE11" s="44"/>
      <c r="NF11" s="44"/>
      <c r="NG11" s="44"/>
      <c r="NH11" s="44"/>
      <c r="NI11" s="44"/>
      <c r="NJ11" s="44"/>
      <c r="NK11" s="44"/>
      <c r="NL11" s="44"/>
      <c r="NM11" s="44"/>
      <c r="NN11" s="44"/>
      <c r="NO11" s="44"/>
      <c r="NP11" s="44"/>
      <c r="NQ11" s="44"/>
      <c r="NR11" s="44"/>
      <c r="NS11" s="44"/>
      <c r="NT11" s="44"/>
      <c r="NU11" s="44"/>
      <c r="NV11" s="44"/>
      <c r="NW11" s="44"/>
      <c r="NX11" s="44"/>
      <c r="NY11" s="44"/>
      <c r="NZ11" s="44"/>
      <c r="OA11" s="44"/>
      <c r="OB11" s="44"/>
      <c r="OC11" s="44"/>
      <c r="OD11" s="44"/>
      <c r="OE11" s="44"/>
      <c r="OF11" s="44"/>
      <c r="OG11" s="44"/>
      <c r="OH11" s="44"/>
      <c r="OI11" s="44"/>
      <c r="OJ11" s="44"/>
      <c r="OK11" s="44"/>
      <c r="OL11" s="44"/>
      <c r="OM11" s="44"/>
      <c r="ON11" s="44"/>
      <c r="OO11" s="44"/>
      <c r="OP11" s="44"/>
      <c r="OQ11" s="44"/>
      <c r="OR11" s="44"/>
      <c r="OS11" s="44"/>
      <c r="OT11" s="44"/>
      <c r="OU11" s="44"/>
      <c r="OV11" s="44"/>
      <c r="OW11" s="44"/>
      <c r="OX11" s="44"/>
      <c r="OY11" s="44"/>
      <c r="OZ11" s="44"/>
      <c r="PA11" s="44"/>
      <c r="PB11" s="44"/>
      <c r="PC11" s="44"/>
      <c r="PD11" s="44"/>
      <c r="PE11" s="44"/>
      <c r="PF11" s="44"/>
      <c r="PG11" s="44"/>
      <c r="PH11" s="44"/>
      <c r="PI11" s="44"/>
      <c r="PJ11" s="44"/>
      <c r="PK11" s="44"/>
      <c r="PL11" s="44"/>
      <c r="PM11" s="44"/>
      <c r="PN11" s="44"/>
      <c r="PO11" s="44"/>
      <c r="PP11" s="44"/>
      <c r="PQ11" s="44"/>
      <c r="PR11" s="44"/>
      <c r="PS11" s="44"/>
      <c r="PT11" s="44"/>
      <c r="PU11" s="44"/>
      <c r="PV11" s="44"/>
      <c r="PW11" s="44"/>
      <c r="PX11" s="44"/>
      <c r="PY11" s="44"/>
      <c r="PZ11" s="44"/>
      <c r="QA11" s="44"/>
      <c r="QB11" s="44"/>
      <c r="QC11" s="44"/>
      <c r="QD11" s="44"/>
      <c r="QE11" s="44"/>
      <c r="QF11" s="44"/>
      <c r="QG11" s="44"/>
      <c r="QH11" s="44"/>
      <c r="QI11" s="44"/>
      <c r="QJ11" s="44"/>
      <c r="QK11" s="44"/>
      <c r="QL11" s="44"/>
      <c r="QM11" s="44"/>
      <c r="QN11" s="44"/>
      <c r="QO11" s="44"/>
      <c r="QP11" s="44"/>
      <c r="QQ11" s="44"/>
      <c r="QR11" s="44"/>
      <c r="QS11" s="44"/>
      <c r="QT11" s="44"/>
      <c r="QU11" s="44"/>
      <c r="QV11" s="44"/>
      <c r="QW11" s="44"/>
      <c r="QX11" s="44"/>
      <c r="QY11" s="44"/>
      <c r="QZ11" s="44"/>
      <c r="RA11" s="44"/>
      <c r="RB11" s="44"/>
      <c r="RC11" s="44"/>
      <c r="RD11" s="44"/>
      <c r="RE11" s="44"/>
      <c r="RF11" s="44"/>
      <c r="RG11" s="44"/>
      <c r="RH11" s="44"/>
      <c r="RI11" s="44"/>
      <c r="RJ11" s="44"/>
      <c r="RK11" s="44"/>
      <c r="RL11" s="44"/>
      <c r="RM11" s="44"/>
      <c r="RN11" s="44"/>
      <c r="RO11" s="44"/>
      <c r="RP11" s="44"/>
      <c r="RQ11" s="44"/>
      <c r="RR11" s="44"/>
      <c r="RS11" s="44"/>
      <c r="RT11" s="44"/>
      <c r="RU11" s="44"/>
      <c r="RV11" s="44"/>
      <c r="RW11" s="44"/>
      <c r="RX11" s="44"/>
      <c r="RY11" s="44"/>
      <c r="RZ11" s="44"/>
      <c r="SA11" s="44"/>
      <c r="SB11" s="44"/>
      <c r="SC11" s="44"/>
      <c r="SD11" s="44"/>
      <c r="SE11" s="44"/>
      <c r="SF11" s="44"/>
      <c r="SG11" s="44"/>
      <c r="SH11" s="44"/>
      <c r="SI11" s="44"/>
      <c r="SJ11" s="44"/>
      <c r="SK11" s="44"/>
      <c r="SL11" s="44"/>
      <c r="SM11" s="44"/>
      <c r="SN11" s="44"/>
      <c r="SO11" s="44"/>
      <c r="SP11" s="44"/>
      <c r="SQ11" s="44"/>
      <c r="SR11" s="44"/>
      <c r="SS11" s="44"/>
      <c r="ST11" s="44"/>
      <c r="SU11" s="44"/>
      <c r="SV11" s="44"/>
      <c r="SW11" s="44"/>
      <c r="SX11" s="44"/>
      <c r="SY11" s="44"/>
      <c r="SZ11" s="44"/>
      <c r="TA11" s="44"/>
      <c r="TB11" s="44"/>
      <c r="TC11" s="44"/>
      <c r="TD11" s="44"/>
      <c r="TE11" s="44"/>
      <c r="TF11" s="44"/>
      <c r="TG11" s="44"/>
      <c r="TH11" s="44"/>
      <c r="TI11" s="44"/>
      <c r="TJ11" s="44"/>
      <c r="TK11" s="44"/>
      <c r="TL11" s="44"/>
      <c r="TM11" s="44"/>
      <c r="TN11" s="44"/>
      <c r="TO11" s="44"/>
      <c r="TP11" s="44"/>
      <c r="TQ11" s="44"/>
      <c r="TR11" s="44"/>
      <c r="TS11" s="44"/>
      <c r="TT11" s="44"/>
      <c r="TU11" s="44"/>
      <c r="TV11" s="44"/>
      <c r="TW11" s="44"/>
      <c r="TX11" s="44"/>
      <c r="TY11" s="44"/>
      <c r="TZ11" s="44"/>
      <c r="UA11" s="44"/>
      <c r="UB11" s="44"/>
      <c r="UC11" s="44"/>
      <c r="UD11" s="44"/>
      <c r="UE11" s="44"/>
      <c r="UF11" s="44"/>
      <c r="UG11" s="44"/>
      <c r="UH11" s="44"/>
      <c r="UI11" s="44"/>
      <c r="UJ11" s="44"/>
      <c r="UK11" s="44"/>
      <c r="UL11" s="44"/>
      <c r="UM11" s="44"/>
      <c r="UN11" s="44"/>
      <c r="UO11" s="44"/>
      <c r="UP11" s="44"/>
      <c r="UQ11" s="44"/>
      <c r="UR11" s="44"/>
      <c r="US11" s="44"/>
      <c r="UT11" s="44"/>
      <c r="UU11" s="44"/>
      <c r="UV11" s="44"/>
      <c r="UW11" s="44"/>
      <c r="UX11" s="44"/>
      <c r="UY11" s="44"/>
      <c r="UZ11" s="44"/>
      <c r="VA11" s="44"/>
      <c r="VB11" s="44"/>
      <c r="VC11" s="44"/>
      <c r="VD11" s="44"/>
      <c r="VE11" s="44"/>
      <c r="VF11" s="44"/>
      <c r="VG11" s="44"/>
      <c r="VH11" s="44"/>
      <c r="VI11" s="44"/>
      <c r="VJ11" s="44"/>
      <c r="VK11" s="44"/>
      <c r="VL11" s="44"/>
      <c r="VM11" s="44"/>
      <c r="VN11" s="44"/>
      <c r="VO11" s="44"/>
      <c r="VP11" s="44"/>
      <c r="VQ11" s="44"/>
      <c r="VR11" s="44"/>
      <c r="VS11" s="44"/>
      <c r="VT11" s="44"/>
      <c r="VU11" s="44"/>
      <c r="VV11" s="44"/>
      <c r="VW11" s="44"/>
      <c r="VX11" s="44"/>
      <c r="VY11" s="44"/>
      <c r="VZ11" s="44"/>
      <c r="WA11" s="44"/>
      <c r="WB11" s="44"/>
      <c r="WC11" s="44"/>
      <c r="WD11" s="44"/>
      <c r="WE11" s="44"/>
      <c r="WF11" s="44"/>
      <c r="WG11" s="44"/>
      <c r="WH11" s="44"/>
      <c r="WI11" s="44"/>
      <c r="WJ11" s="44"/>
      <c r="WK11" s="44"/>
      <c r="WL11" s="44"/>
      <c r="WM11" s="44"/>
      <c r="WN11" s="44"/>
      <c r="WO11" s="44"/>
      <c r="WP11" s="44"/>
      <c r="WQ11" s="44"/>
      <c r="WR11" s="44"/>
      <c r="WS11" s="44"/>
      <c r="WT11" s="44"/>
      <c r="WU11" s="44"/>
      <c r="WV11" s="44"/>
      <c r="WW11" s="44"/>
      <c r="WX11" s="44"/>
      <c r="WY11" s="44"/>
      <c r="WZ11" s="44"/>
      <c r="XA11" s="44"/>
      <c r="XB11" s="44"/>
      <c r="XC11" s="44"/>
      <c r="XD11" s="44"/>
      <c r="XE11" s="44"/>
      <c r="XF11" s="44"/>
      <c r="XG11" s="44"/>
      <c r="XH11" s="44"/>
      <c r="XI11" s="44"/>
      <c r="XJ11" s="44"/>
      <c r="XK11" s="44"/>
      <c r="XL11" s="44"/>
      <c r="XM11" s="44"/>
      <c r="XN11" s="44"/>
      <c r="XO11" s="44"/>
      <c r="XP11" s="44"/>
      <c r="XQ11" s="44"/>
      <c r="XR11" s="44"/>
      <c r="XS11" s="44"/>
      <c r="XT11" s="44"/>
      <c r="XU11" s="44"/>
      <c r="XV11" s="44"/>
      <c r="XW11" s="44"/>
      <c r="XX11" s="44"/>
      <c r="XY11" s="44"/>
      <c r="XZ11" s="44"/>
      <c r="YA11" s="44"/>
      <c r="YB11" s="44"/>
      <c r="YC11" s="44"/>
      <c r="YD11" s="44"/>
      <c r="YE11" s="44"/>
      <c r="YF11" s="44"/>
      <c r="YG11" s="44"/>
      <c r="YH11" s="44"/>
      <c r="YI11" s="44"/>
      <c r="YJ11" s="44"/>
      <c r="YK11" s="44"/>
      <c r="YL11" s="44"/>
      <c r="YM11" s="44"/>
      <c r="YN11" s="44"/>
      <c r="YO11" s="44"/>
      <c r="YP11" s="44"/>
      <c r="YQ11" s="44"/>
      <c r="YR11" s="44"/>
      <c r="YS11" s="44"/>
      <c r="YT11" s="44"/>
      <c r="YU11" s="44"/>
      <c r="YV11" s="44"/>
      <c r="YW11" s="44"/>
      <c r="YX11" s="44"/>
      <c r="YY11" s="44"/>
      <c r="YZ11" s="44"/>
      <c r="ZA11" s="44"/>
      <c r="ZB11" s="44"/>
      <c r="ZC11" s="44"/>
      <c r="ZD11" s="44"/>
      <c r="ZE11" s="44"/>
      <c r="ZF11" s="44"/>
      <c r="ZG11" s="44"/>
      <c r="ZH11" s="44"/>
      <c r="ZI11" s="44"/>
      <c r="ZJ11" s="44"/>
      <c r="ZK11" s="44"/>
      <c r="ZL11" s="44"/>
      <c r="ZM11" s="44"/>
      <c r="ZN11" s="44"/>
      <c r="ZO11" s="44"/>
      <c r="ZP11" s="44"/>
      <c r="ZQ11" s="44"/>
      <c r="ZR11" s="44"/>
      <c r="ZS11" s="44"/>
      <c r="ZT11" s="44"/>
      <c r="ZU11" s="44"/>
      <c r="ZV11" s="44"/>
      <c r="ZW11" s="44"/>
      <c r="ZX11" s="44"/>
      <c r="ZY11" s="44"/>
      <c r="ZZ11" s="44"/>
      <c r="AAA11" s="44"/>
      <c r="AAB11" s="44"/>
      <c r="AAC11" s="44"/>
      <c r="AAD11" s="44"/>
      <c r="AAE11" s="44"/>
      <c r="AAF11" s="44"/>
      <c r="AAG11" s="44"/>
      <c r="AAH11" s="44"/>
      <c r="AAI11" s="44"/>
      <c r="AAJ11" s="44"/>
      <c r="AAK11" s="44"/>
      <c r="AAL11" s="44"/>
      <c r="AAM11" s="44"/>
      <c r="AAN11" s="44"/>
      <c r="AAO11" s="44"/>
      <c r="AAP11" s="44"/>
      <c r="AAQ11" s="44"/>
      <c r="AAR11" s="44"/>
      <c r="AAS11" s="44"/>
      <c r="AAT11" s="44"/>
      <c r="AAU11" s="44"/>
      <c r="AAV11" s="44"/>
      <c r="AAW11" s="44"/>
      <c r="AAX11" s="44"/>
      <c r="AAY11" s="44"/>
      <c r="AAZ11" s="44"/>
      <c r="ABA11" s="44"/>
      <c r="ABB11" s="44"/>
      <c r="ABC11" s="44"/>
      <c r="ABD11" s="44"/>
      <c r="ABE11" s="44"/>
      <c r="ABF11" s="44"/>
      <c r="ABG11" s="44"/>
      <c r="ABH11" s="44"/>
      <c r="ABI11" s="44"/>
      <c r="ABJ11" s="44"/>
      <c r="ABK11" s="44"/>
      <c r="ABL11" s="44"/>
      <c r="ABM11" s="44"/>
      <c r="ABN11" s="44"/>
      <c r="ABO11" s="44"/>
      <c r="ABP11" s="44"/>
      <c r="ABQ11" s="44"/>
      <c r="ABR11" s="44"/>
      <c r="ABS11" s="44"/>
      <c r="ABT11" s="44"/>
      <c r="ABU11" s="44"/>
      <c r="ABV11" s="44"/>
      <c r="ABW11" s="44"/>
      <c r="ABX11" s="44"/>
      <c r="ABY11" s="44"/>
      <c r="ABZ11" s="44"/>
      <c r="ACA11" s="44"/>
      <c r="ACB11" s="44"/>
      <c r="ACC11" s="44"/>
      <c r="ACD11" s="44"/>
      <c r="ACE11" s="44"/>
      <c r="ACF11" s="44"/>
      <c r="ACG11" s="44"/>
      <c r="ACH11" s="44"/>
      <c r="ACI11" s="44"/>
      <c r="ACJ11" s="44"/>
      <c r="ACK11" s="44"/>
      <c r="ACL11" s="44"/>
      <c r="ACM11" s="44"/>
      <c r="ACN11" s="44"/>
      <c r="ACO11" s="44"/>
      <c r="ACP11" s="44"/>
      <c r="ACQ11" s="44"/>
      <c r="ACR11" s="44"/>
      <c r="ACS11" s="44"/>
      <c r="ACT11" s="44"/>
      <c r="ACU11" s="44"/>
      <c r="ACV11" s="44"/>
      <c r="ACW11" s="44"/>
      <c r="ACX11" s="44"/>
      <c r="ACY11" s="44"/>
      <c r="ACZ11" s="44"/>
      <c r="ADA11" s="44"/>
      <c r="ADB11" s="44"/>
      <c r="ADC11" s="44"/>
      <c r="ADD11" s="44"/>
      <c r="ADE11" s="44"/>
      <c r="ADF11" s="44"/>
      <c r="ADG11" s="44"/>
      <c r="ADH11" s="44"/>
      <c r="ADI11" s="44"/>
      <c r="ADJ11" s="44"/>
      <c r="ADK11" s="44"/>
      <c r="ADL11" s="44"/>
      <c r="ADM11" s="44"/>
      <c r="ADN11" s="44"/>
      <c r="ADO11" s="44"/>
      <c r="ADP11" s="44"/>
      <c r="ADQ11" s="44"/>
      <c r="ADR11" s="44"/>
      <c r="ADS11" s="44"/>
      <c r="ADT11" s="44"/>
      <c r="ADU11" s="44"/>
      <c r="ADV11" s="44"/>
      <c r="ADW11" s="44"/>
      <c r="ADX11" s="44"/>
      <c r="ADY11" s="44"/>
      <c r="ADZ11" s="44"/>
      <c r="AEA11" s="44"/>
      <c r="AEB11" s="44"/>
      <c r="AEC11" s="44"/>
      <c r="AED11" s="44"/>
      <c r="AEE11" s="44"/>
      <c r="AEF11" s="44"/>
      <c r="AEG11" s="44"/>
      <c r="AEH11" s="44"/>
      <c r="AEI11" s="44"/>
      <c r="AEJ11" s="44"/>
      <c r="AEK11" s="44"/>
      <c r="AEL11" s="44"/>
      <c r="AEM11" s="44"/>
      <c r="AEN11" s="44"/>
      <c r="AEO11" s="44"/>
      <c r="AEP11" s="44"/>
      <c r="AEQ11" s="44"/>
      <c r="AER11" s="44"/>
      <c r="AES11" s="44"/>
      <c r="AET11" s="44"/>
      <c r="AEU11" s="44"/>
      <c r="AEV11" s="44"/>
      <c r="AEW11" s="44"/>
      <c r="AEX11" s="44"/>
      <c r="AEY11" s="44"/>
      <c r="AEZ11" s="44"/>
      <c r="AFA11" s="44"/>
      <c r="AFB11" s="44"/>
      <c r="AFC11" s="44"/>
      <c r="AFD11" s="44"/>
      <c r="AFE11" s="44"/>
      <c r="AFF11" s="44"/>
      <c r="AFG11" s="44"/>
      <c r="AFH11" s="44"/>
      <c r="AFI11" s="44"/>
      <c r="AFJ11" s="44"/>
      <c r="AFK11" s="44"/>
      <c r="AFL11" s="44"/>
      <c r="AFM11" s="44"/>
      <c r="AFN11" s="44"/>
      <c r="AFO11" s="44"/>
      <c r="AFP11" s="44"/>
      <c r="AFQ11" s="44"/>
      <c r="AFR11" s="44"/>
      <c r="AFS11" s="44"/>
      <c r="AFT11" s="44"/>
      <c r="AFU11" s="44"/>
      <c r="AFV11" s="44"/>
      <c r="AFW11" s="44"/>
      <c r="AFX11" s="44"/>
      <c r="AFY11" s="44"/>
      <c r="AFZ11" s="44"/>
      <c r="AGA11" s="44"/>
      <c r="AGB11" s="44"/>
      <c r="AGC11" s="44"/>
      <c r="AGD11" s="44"/>
      <c r="AGE11" s="44"/>
      <c r="AGF11" s="44"/>
      <c r="AGG11" s="44"/>
      <c r="AGH11" s="44"/>
      <c r="AGI11" s="44"/>
      <c r="AGJ11" s="44"/>
      <c r="AGK11" s="44"/>
      <c r="AGL11" s="44"/>
      <c r="AGM11" s="44"/>
      <c r="AGN11" s="44"/>
      <c r="AGO11" s="44"/>
      <c r="AGP11" s="44"/>
      <c r="AGQ11" s="44"/>
      <c r="AGR11" s="44"/>
      <c r="AGS11" s="44"/>
      <c r="AGT11" s="44"/>
      <c r="AGU11" s="44"/>
      <c r="AGV11" s="44"/>
      <c r="AGW11" s="44"/>
      <c r="AGX11" s="44"/>
      <c r="AGY11" s="44"/>
      <c r="AGZ11" s="44"/>
      <c r="AHA11" s="44"/>
      <c r="AHB11" s="44"/>
      <c r="AHC11" s="44"/>
      <c r="AHD11" s="44"/>
      <c r="AHE11" s="44"/>
      <c r="AHF11" s="44"/>
      <c r="AHG11" s="44"/>
      <c r="AHH11" s="44"/>
      <c r="AHI11" s="44"/>
      <c r="AHJ11" s="44"/>
      <c r="AHK11" s="44"/>
      <c r="AHL11" s="44"/>
      <c r="AHM11" s="44"/>
      <c r="AHN11" s="44"/>
      <c r="AHO11" s="44"/>
      <c r="AHP11" s="44"/>
      <c r="AHQ11" s="44"/>
      <c r="AHR11" s="44"/>
      <c r="AHS11" s="44"/>
      <c r="AHT11" s="44"/>
      <c r="AHU11" s="44"/>
      <c r="AHV11" s="44"/>
      <c r="AHW11" s="44"/>
      <c r="AHX11" s="44"/>
      <c r="AHY11" s="44"/>
      <c r="AHZ11" s="44"/>
      <c r="AIA11" s="44"/>
      <c r="AIB11" s="44"/>
      <c r="AIC11" s="44"/>
      <c r="AID11" s="44"/>
      <c r="AIE11" s="44"/>
      <c r="AIF11" s="44"/>
      <c r="AIG11" s="44"/>
      <c r="AIH11" s="44"/>
      <c r="AII11" s="44"/>
      <c r="AIJ11" s="44"/>
      <c r="AIK11" s="44"/>
      <c r="AIL11" s="44"/>
      <c r="AIM11" s="44"/>
      <c r="AIN11" s="44"/>
      <c r="AIO11" s="44"/>
      <c r="AIP11" s="44"/>
      <c r="AIQ11" s="44"/>
      <c r="AIR11" s="44"/>
      <c r="AIS11" s="44"/>
      <c r="AIT11" s="44"/>
      <c r="AIU11" s="44"/>
      <c r="AIV11" s="44"/>
      <c r="AIW11" s="44"/>
      <c r="AIX11" s="44"/>
      <c r="AIY11" s="44"/>
      <c r="AIZ11" s="44"/>
      <c r="AJA11" s="44"/>
      <c r="AJB11" s="44"/>
      <c r="AJC11" s="44"/>
      <c r="AJD11" s="44"/>
      <c r="AJE11" s="44"/>
      <c r="AJF11" s="44"/>
      <c r="AJG11" s="44"/>
      <c r="AJH11" s="44"/>
      <c r="AJI11" s="44"/>
      <c r="AJJ11" s="44"/>
      <c r="AJK11" s="44"/>
      <c r="AJL11" s="44"/>
      <c r="AJM11" s="44"/>
      <c r="AJN11" s="44"/>
      <c r="AJO11" s="44"/>
      <c r="AJP11" s="44"/>
      <c r="AJQ11" s="44"/>
      <c r="AJR11" s="44"/>
      <c r="AJS11" s="44"/>
      <c r="AJT11" s="44"/>
      <c r="AJU11" s="44"/>
      <c r="AJV11" s="44"/>
      <c r="AJW11" s="44"/>
      <c r="AJX11" s="44"/>
      <c r="AJY11" s="44"/>
      <c r="AJZ11" s="44"/>
      <c r="AKA11" s="44"/>
      <c r="AKB11" s="44"/>
      <c r="AKC11" s="44"/>
      <c r="AKD11" s="44"/>
      <c r="AKE11" s="44"/>
      <c r="AKF11" s="44"/>
      <c r="AKG11" s="44"/>
      <c r="AKH11" s="44"/>
      <c r="AKI11" s="44"/>
      <c r="AKJ11" s="44"/>
      <c r="AKK11" s="44"/>
      <c r="AKL11" s="44"/>
      <c r="AKM11" s="44"/>
      <c r="AKN11" s="44"/>
      <c r="AKO11" s="44"/>
      <c r="AKP11" s="44"/>
      <c r="AKQ11" s="44"/>
      <c r="AKR11" s="44"/>
      <c r="AKS11" s="44"/>
      <c r="AKT11" s="44"/>
      <c r="AKU11" s="44"/>
      <c r="AKV11" s="44"/>
      <c r="AKW11" s="44"/>
      <c r="AKX11" s="44"/>
      <c r="AKY11" s="44"/>
      <c r="AKZ11" s="44"/>
      <c r="ALA11" s="44"/>
      <c r="ALB11" s="44"/>
      <c r="ALC11" s="44"/>
      <c r="ALD11" s="44"/>
      <c r="ALE11" s="44"/>
      <c r="ALF11" s="44"/>
      <c r="ALG11" s="44"/>
      <c r="ALH11" s="44"/>
      <c r="ALI11" s="44"/>
      <c r="ALJ11" s="44"/>
      <c r="ALK11" s="44"/>
      <c r="ALL11" s="44"/>
      <c r="ALM11" s="44"/>
      <c r="ALN11" s="44"/>
      <c r="ALO11" s="44"/>
      <c r="ALP11" s="44"/>
      <c r="ALQ11" s="44"/>
      <c r="ALR11" s="44"/>
      <c r="ALS11" s="44"/>
      <c r="ALT11" s="44"/>
      <c r="ALU11" s="44"/>
      <c r="ALV11" s="44"/>
      <c r="ALW11" s="44"/>
      <c r="ALX11" s="44"/>
      <c r="ALY11" s="44"/>
      <c r="ALZ11" s="44"/>
      <c r="AMA11" s="44"/>
      <c r="AMB11" s="44"/>
      <c r="AMC11" s="44"/>
      <c r="AMD11" s="44"/>
      <c r="AME11" s="44"/>
      <c r="AMF11" s="44"/>
      <c r="AMG11" s="44"/>
      <c r="AMH11" s="44"/>
      <c r="AMI11" s="44"/>
      <c r="AMJ11" s="44"/>
      <c r="AMK11" s="44"/>
      <c r="AML11" s="44"/>
      <c r="AMM11" s="44"/>
      <c r="AMN11" s="44"/>
      <c r="AMO11" s="44"/>
      <c r="AMP11" s="44"/>
      <c r="AMQ11" s="44"/>
      <c r="AMR11" s="44"/>
      <c r="AMS11" s="44"/>
      <c r="AMT11" s="44"/>
      <c r="AMU11" s="44"/>
      <c r="AMV11" s="44"/>
      <c r="AMW11" s="44"/>
      <c r="AMX11" s="44"/>
      <c r="AMY11" s="44"/>
      <c r="AMZ11" s="44"/>
      <c r="ANA11" s="44"/>
      <c r="ANB11" s="44"/>
      <c r="ANC11" s="44"/>
      <c r="AND11" s="44"/>
      <c r="ANE11" s="44"/>
      <c r="ANF11" s="44"/>
      <c r="ANG11" s="44"/>
      <c r="ANH11" s="44"/>
      <c r="ANI11" s="44"/>
      <c r="ANJ11" s="44"/>
      <c r="ANK11" s="44"/>
      <c r="ANL11" s="44"/>
      <c r="ANM11" s="44"/>
      <c r="ANN11" s="44"/>
      <c r="ANO11" s="44"/>
      <c r="ANP11" s="44"/>
      <c r="ANQ11" s="44"/>
      <c r="ANR11" s="44"/>
      <c r="ANS11" s="44"/>
      <c r="ANT11" s="44"/>
      <c r="ANU11" s="44"/>
      <c r="ANV11" s="44"/>
      <c r="ANW11" s="44"/>
      <c r="ANX11" s="44"/>
      <c r="ANY11" s="44"/>
      <c r="ANZ11" s="44"/>
      <c r="AOA11" s="44"/>
      <c r="AOB11" s="44"/>
      <c r="AOC11" s="44"/>
      <c r="AOD11" s="44"/>
      <c r="AOE11" s="44"/>
      <c r="AOF11" s="44"/>
      <c r="AOG11" s="44"/>
      <c r="AOH11" s="44"/>
      <c r="AOI11" s="44"/>
      <c r="AOJ11" s="44"/>
      <c r="AOK11" s="44"/>
      <c r="AOL11" s="44"/>
      <c r="AOM11" s="44"/>
      <c r="AON11" s="44"/>
      <c r="AOO11" s="44"/>
      <c r="AOP11" s="44"/>
      <c r="AOQ11" s="44"/>
      <c r="AOR11" s="44"/>
      <c r="AOS11" s="44"/>
      <c r="AOT11" s="44"/>
      <c r="AOU11" s="44"/>
      <c r="AOV11" s="44"/>
      <c r="AOW11" s="44"/>
      <c r="AOX11" s="44"/>
      <c r="AOY11" s="44"/>
      <c r="AOZ11" s="44"/>
      <c r="APA11" s="44"/>
      <c r="APB11" s="44"/>
      <c r="APC11" s="44"/>
      <c r="APD11" s="44"/>
      <c r="APE11" s="44"/>
      <c r="APF11" s="44"/>
      <c r="APG11" s="44"/>
      <c r="APH11" s="44"/>
      <c r="API11" s="44"/>
      <c r="APJ11" s="44"/>
      <c r="APK11" s="44"/>
      <c r="APL11" s="44"/>
      <c r="APM11" s="44"/>
      <c r="APN11" s="44"/>
      <c r="APO11" s="44"/>
      <c r="APP11" s="44"/>
      <c r="APQ11" s="44"/>
      <c r="APR11" s="44"/>
      <c r="APS11" s="44"/>
      <c r="APT11" s="44"/>
      <c r="APU11" s="44"/>
      <c r="APV11" s="44"/>
      <c r="APW11" s="44"/>
      <c r="APX11" s="44"/>
      <c r="APY11" s="44"/>
      <c r="APZ11" s="44"/>
      <c r="AQA11" s="44"/>
      <c r="AQB11" s="44"/>
      <c r="AQC11" s="44"/>
      <c r="AQD11" s="44"/>
      <c r="AQE11" s="44"/>
      <c r="AQF11" s="44"/>
      <c r="AQG11" s="44"/>
      <c r="AQH11" s="44"/>
      <c r="AQI11" s="44"/>
      <c r="AQJ11" s="44"/>
      <c r="AQK11" s="44"/>
      <c r="AQL11" s="44"/>
      <c r="AQM11" s="44"/>
      <c r="AQN11" s="44"/>
      <c r="AQO11" s="44"/>
      <c r="AQP11" s="44"/>
      <c r="AQQ11" s="44"/>
      <c r="AQR11" s="44"/>
      <c r="AQS11" s="44"/>
      <c r="AQT11" s="44"/>
      <c r="AQU11" s="44"/>
      <c r="AQV11" s="44"/>
      <c r="AQW11" s="44"/>
      <c r="AQX11" s="44"/>
      <c r="AQY11" s="44"/>
      <c r="AQZ11" s="44"/>
      <c r="ARA11" s="44"/>
      <c r="ARB11" s="44"/>
      <c r="ARC11" s="44"/>
      <c r="ARD11" s="44"/>
      <c r="ARE11" s="44"/>
      <c r="ARF11" s="44"/>
      <c r="ARG11" s="44"/>
      <c r="ARH11" s="44"/>
      <c r="ARI11" s="44"/>
      <c r="ARJ11" s="44"/>
      <c r="ARK11" s="44"/>
      <c r="ARL11" s="44"/>
      <c r="ARM11" s="44"/>
      <c r="ARN11" s="44"/>
      <c r="ARO11" s="44"/>
      <c r="ARP11" s="44"/>
      <c r="ARQ11" s="44"/>
      <c r="ARR11" s="44"/>
      <c r="ARS11" s="44"/>
      <c r="ART11" s="44"/>
      <c r="ARU11" s="44"/>
      <c r="ARV11" s="44"/>
      <c r="ARW11" s="44"/>
      <c r="ARX11" s="44"/>
      <c r="ARY11" s="44"/>
      <c r="ARZ11" s="44"/>
      <c r="ASA11" s="44"/>
      <c r="ASB11" s="44"/>
      <c r="ASC11" s="44"/>
      <c r="ASD11" s="44"/>
      <c r="ASE11" s="44"/>
      <c r="ASF11" s="44"/>
      <c r="ASG11" s="44"/>
      <c r="ASH11" s="44"/>
      <c r="ASI11" s="44"/>
      <c r="ASJ11" s="44"/>
      <c r="ASK11" s="44"/>
      <c r="ASL11" s="44"/>
      <c r="ASM11" s="44"/>
      <c r="ASN11" s="44"/>
      <c r="ASO11" s="44"/>
      <c r="ASP11" s="44"/>
      <c r="ASQ11" s="44"/>
      <c r="ASR11" s="44"/>
      <c r="ASS11" s="44"/>
      <c r="AST11" s="44"/>
      <c r="ASU11" s="44"/>
      <c r="ASV11" s="44"/>
      <c r="ASW11" s="44"/>
      <c r="ASX11" s="44"/>
      <c r="ASY11" s="44"/>
      <c r="ASZ11" s="44"/>
      <c r="ATA11" s="44"/>
      <c r="ATB11" s="44"/>
      <c r="ATC11" s="44"/>
      <c r="ATD11" s="44"/>
      <c r="ATE11" s="44"/>
      <c r="ATF11" s="44"/>
      <c r="ATG11" s="44"/>
      <c r="ATH11" s="44"/>
      <c r="ATI11" s="44"/>
      <c r="ATJ11" s="44"/>
      <c r="ATK11" s="44"/>
      <c r="ATL11" s="44"/>
      <c r="ATM11" s="44"/>
      <c r="ATN11" s="44"/>
      <c r="ATO11" s="44"/>
      <c r="ATP11" s="44"/>
      <c r="ATQ11" s="44"/>
      <c r="ATR11" s="44"/>
      <c r="ATS11" s="44"/>
      <c r="ATT11" s="44"/>
      <c r="ATU11" s="44"/>
      <c r="ATV11" s="44"/>
      <c r="ATW11" s="44"/>
      <c r="ATX11" s="44"/>
      <c r="ATY11" s="44"/>
      <c r="ATZ11" s="44"/>
      <c r="AUA11" s="44"/>
      <c r="AUB11" s="44"/>
      <c r="AUC11" s="44"/>
      <c r="AUD11" s="44"/>
      <c r="AUE11" s="44"/>
      <c r="AUF11" s="44"/>
      <c r="AUG11" s="44"/>
      <c r="AUH11" s="44"/>
      <c r="AUI11" s="44"/>
      <c r="AUJ11" s="44"/>
      <c r="AUK11" s="44"/>
      <c r="AUL11" s="44"/>
      <c r="AUM11" s="44"/>
      <c r="AUN11" s="44"/>
      <c r="AUO11" s="44"/>
      <c r="AUP11" s="44"/>
      <c r="AUQ11" s="44"/>
      <c r="AUR11" s="44"/>
      <c r="AUS11" s="44"/>
      <c r="AUT11" s="44"/>
      <c r="AUU11" s="44"/>
      <c r="AUV11" s="44"/>
      <c r="AUW11" s="44"/>
      <c r="AUX11" s="44"/>
      <c r="AUY11" s="44"/>
      <c r="AUZ11" s="44"/>
      <c r="AVA11" s="44"/>
      <c r="AVB11" s="44"/>
      <c r="AVC11" s="44"/>
      <c r="AVD11" s="44"/>
      <c r="AVE11" s="44"/>
      <c r="AVF11" s="44"/>
      <c r="AVG11" s="44"/>
      <c r="AVH11" s="44"/>
      <c r="AVI11" s="44"/>
      <c r="AVJ11" s="44"/>
      <c r="AVK11" s="44"/>
      <c r="AVL11" s="44"/>
      <c r="AVM11" s="44"/>
      <c r="AVN11" s="44"/>
      <c r="AVO11" s="44"/>
      <c r="AVP11" s="44"/>
      <c r="AVQ11" s="44"/>
      <c r="AVR11" s="44"/>
      <c r="AVS11" s="44"/>
      <c r="AVT11" s="44"/>
      <c r="AVU11" s="44"/>
      <c r="AVV11" s="44"/>
      <c r="AVW11" s="44"/>
      <c r="AVX11" s="44"/>
      <c r="AVY11" s="44"/>
      <c r="AVZ11" s="44"/>
      <c r="AWA11" s="44"/>
      <c r="AWB11" s="44"/>
      <c r="AWC11" s="44"/>
      <c r="AWD11" s="44"/>
      <c r="AWE11" s="44"/>
      <c r="AWF11" s="44"/>
      <c r="AWG11" s="44"/>
      <c r="AWH11" s="44"/>
      <c r="AWI11" s="44"/>
      <c r="AWJ11" s="44"/>
      <c r="AWK11" s="44"/>
      <c r="AWL11" s="44"/>
      <c r="AWM11" s="44"/>
      <c r="AWN11" s="44"/>
      <c r="AWO11" s="44"/>
      <c r="AWP11" s="44"/>
      <c r="AWQ11" s="44"/>
      <c r="AWR11" s="44"/>
      <c r="AWS11" s="44"/>
      <c r="AWT11" s="44"/>
      <c r="AWU11" s="44"/>
      <c r="AWV11" s="44"/>
      <c r="AWW11" s="44"/>
      <c r="AWX11" s="44"/>
      <c r="AWY11" s="44"/>
      <c r="AWZ11" s="44"/>
      <c r="AXA11" s="44"/>
      <c r="AXB11" s="44"/>
      <c r="AXC11" s="44"/>
      <c r="AXD11" s="44"/>
      <c r="AXE11" s="44"/>
      <c r="AXF11" s="44"/>
      <c r="AXG11" s="44"/>
      <c r="AXH11" s="44"/>
      <c r="AXI11" s="44"/>
      <c r="AXJ11" s="44"/>
      <c r="AXK11" s="44"/>
      <c r="AXL11" s="44"/>
      <c r="AXM11" s="44"/>
      <c r="AXN11" s="44"/>
      <c r="AXO11" s="44"/>
      <c r="AXP11" s="44"/>
      <c r="AXQ11" s="44"/>
      <c r="AXR11" s="44"/>
      <c r="AXS11" s="44"/>
      <c r="AXT11" s="44"/>
      <c r="AXU11" s="44"/>
      <c r="AXV11" s="44"/>
      <c r="AXW11" s="44"/>
      <c r="AXX11" s="44"/>
      <c r="AXY11" s="44"/>
      <c r="AXZ11" s="44"/>
      <c r="AYA11" s="44"/>
      <c r="AYB11" s="44"/>
      <c r="AYC11" s="44"/>
      <c r="AYD11" s="44"/>
      <c r="AYE11" s="44"/>
      <c r="AYF11" s="44"/>
      <c r="AYG11" s="44"/>
      <c r="AYH11" s="44"/>
      <c r="AYI11" s="44"/>
      <c r="AYJ11" s="44"/>
      <c r="AYK11" s="44"/>
      <c r="AYL11" s="44"/>
      <c r="AYM11" s="44"/>
      <c r="AYN11" s="44"/>
      <c r="AYO11" s="44"/>
      <c r="AYP11" s="44"/>
      <c r="AYQ11" s="44"/>
      <c r="AYR11" s="44"/>
      <c r="AYS11" s="44"/>
      <c r="AYT11" s="44"/>
      <c r="AYU11" s="44"/>
      <c r="AYV11" s="44"/>
      <c r="AYW11" s="44"/>
      <c r="AYX11" s="44"/>
      <c r="AYY11" s="44"/>
      <c r="AYZ11" s="44"/>
      <c r="AZA11" s="44"/>
      <c r="AZB11" s="44"/>
      <c r="AZC11" s="44"/>
      <c r="AZD11" s="44"/>
      <c r="AZE11" s="44"/>
      <c r="AZF11" s="44"/>
      <c r="AZG11" s="44"/>
      <c r="AZH11" s="44"/>
      <c r="AZI11" s="44"/>
      <c r="AZJ11" s="44"/>
      <c r="AZK11" s="44"/>
      <c r="AZL11" s="44"/>
      <c r="AZM11" s="44"/>
      <c r="AZN11" s="44"/>
      <c r="AZO11" s="44"/>
      <c r="AZP11" s="44"/>
      <c r="AZQ11" s="44"/>
      <c r="AZR11" s="44"/>
      <c r="AZS11" s="44"/>
      <c r="AZT11" s="44"/>
      <c r="AZU11" s="44"/>
      <c r="AZV11" s="44"/>
      <c r="AZW11" s="44"/>
      <c r="AZX11" s="44"/>
      <c r="AZY11" s="44"/>
      <c r="AZZ11" s="44"/>
      <c r="BAA11" s="44"/>
      <c r="BAB11" s="44"/>
      <c r="BAC11" s="44"/>
      <c r="BAD11" s="44"/>
      <c r="BAE11" s="44"/>
      <c r="BAF11" s="44"/>
      <c r="BAG11" s="44"/>
      <c r="BAH11" s="44"/>
      <c r="BAI11" s="44"/>
      <c r="BAJ11" s="44"/>
      <c r="BAK11" s="44"/>
      <c r="BAL11" s="44"/>
      <c r="BAM11" s="44"/>
      <c r="BAN11" s="44"/>
      <c r="BAO11" s="44"/>
      <c r="BAP11" s="44"/>
      <c r="BAQ11" s="44"/>
      <c r="BAR11" s="44"/>
      <c r="BAS11" s="44"/>
      <c r="BAT11" s="44"/>
      <c r="BAU11" s="44"/>
      <c r="BAV11" s="44"/>
      <c r="BAW11" s="44"/>
      <c r="BAX11" s="44"/>
      <c r="BAY11" s="44"/>
      <c r="BAZ11" s="44"/>
      <c r="BBA11" s="44"/>
      <c r="BBB11" s="44"/>
      <c r="BBC11" s="44"/>
      <c r="BBD11" s="44"/>
      <c r="BBE11" s="44"/>
      <c r="BBF11" s="44"/>
      <c r="BBG11" s="44"/>
      <c r="BBH11" s="44"/>
      <c r="BBI11" s="44"/>
      <c r="BBJ11" s="44"/>
      <c r="BBK11" s="44"/>
      <c r="BBL11" s="44"/>
      <c r="BBM11" s="44"/>
      <c r="BBN11" s="44"/>
      <c r="BBO11" s="44"/>
      <c r="BBP11" s="44"/>
      <c r="BBQ11" s="44"/>
      <c r="BBR11" s="44"/>
      <c r="BBS11" s="44"/>
      <c r="BBT11" s="44"/>
      <c r="BBU11" s="44"/>
      <c r="BBV11" s="44"/>
      <c r="BBW11" s="44"/>
      <c r="BBX11" s="44"/>
      <c r="BBY11" s="44"/>
      <c r="BBZ11" s="44"/>
      <c r="BCA11" s="44"/>
      <c r="BCB11" s="44"/>
      <c r="BCC11" s="44"/>
      <c r="BCD11" s="44"/>
      <c r="BCE11" s="44"/>
      <c r="BCF11" s="44"/>
      <c r="BCG11" s="44"/>
      <c r="BCH11" s="44"/>
      <c r="BCI11" s="44"/>
      <c r="BCJ11" s="44"/>
      <c r="BCK11" s="44"/>
      <c r="BCL11" s="44"/>
      <c r="BCM11" s="44"/>
      <c r="BCN11" s="44"/>
      <c r="BCO11" s="44"/>
      <c r="BCP11" s="44"/>
      <c r="BCQ11" s="44"/>
      <c r="BCR11" s="44"/>
      <c r="BCS11" s="44"/>
      <c r="BCT11" s="44"/>
      <c r="BCU11" s="44"/>
      <c r="BCV11" s="44"/>
      <c r="BCW11" s="44"/>
      <c r="BCX11" s="44"/>
      <c r="BCY11" s="44"/>
      <c r="BCZ11" s="44"/>
      <c r="BDA11" s="44"/>
      <c r="BDB11" s="44"/>
      <c r="BDC11" s="44"/>
      <c r="BDD11" s="44"/>
      <c r="BDE11" s="44"/>
      <c r="BDF11" s="44"/>
      <c r="BDG11" s="44"/>
      <c r="BDH11" s="44"/>
      <c r="BDI11" s="44"/>
      <c r="BDJ11" s="44"/>
      <c r="BDK11" s="44"/>
      <c r="BDL11" s="44"/>
      <c r="BDM11" s="44"/>
      <c r="BDN11" s="44"/>
      <c r="BDO11" s="44"/>
      <c r="BDP11" s="44"/>
      <c r="BDQ11" s="44"/>
      <c r="BDR11" s="44"/>
      <c r="BDS11" s="44"/>
      <c r="BDT11" s="44"/>
      <c r="BDU11" s="44"/>
      <c r="BDV11" s="44"/>
      <c r="BDW11" s="44"/>
      <c r="BDX11" s="44"/>
      <c r="BDY11" s="44"/>
      <c r="BDZ11" s="44"/>
      <c r="BEA11" s="44"/>
      <c r="BEB11" s="44"/>
      <c r="BEC11" s="44"/>
      <c r="BED11" s="44"/>
      <c r="BEE11" s="44"/>
      <c r="BEF11" s="44"/>
      <c r="BEG11" s="44"/>
      <c r="BEH11" s="44"/>
      <c r="BEI11" s="44"/>
      <c r="BEJ11" s="44"/>
      <c r="BEK11" s="44"/>
      <c r="BEL11" s="44"/>
      <c r="BEM11" s="44"/>
      <c r="BEN11" s="44"/>
      <c r="BEO11" s="44"/>
      <c r="BEP11" s="44"/>
      <c r="BEQ11" s="44"/>
      <c r="BER11" s="44"/>
      <c r="BES11" s="44"/>
      <c r="BET11" s="44"/>
      <c r="BEU11" s="44"/>
      <c r="BEV11" s="44"/>
      <c r="BEW11" s="44"/>
      <c r="BEX11" s="44"/>
      <c r="BEY11" s="44"/>
      <c r="BEZ11" s="44"/>
      <c r="BFA11" s="44"/>
      <c r="BFB11" s="44"/>
      <c r="BFC11" s="44"/>
      <c r="BFD11" s="44"/>
      <c r="BFE11" s="44"/>
      <c r="BFF11" s="44"/>
      <c r="BFG11" s="44"/>
      <c r="BFH11" s="44"/>
      <c r="BFI11" s="44"/>
      <c r="BFJ11" s="44"/>
      <c r="BFK11" s="44"/>
      <c r="BFL11" s="44"/>
      <c r="BFM11" s="44"/>
      <c r="BFN11" s="44"/>
      <c r="BFO11" s="44"/>
      <c r="BFP11" s="44"/>
      <c r="BFQ11" s="44"/>
      <c r="BFR11" s="44"/>
      <c r="BFS11" s="44"/>
      <c r="BFT11" s="44"/>
      <c r="BFU11" s="44"/>
      <c r="BFV11" s="44"/>
      <c r="BFW11" s="44"/>
      <c r="BFX11" s="44"/>
      <c r="BFY11" s="44"/>
      <c r="BFZ11" s="44"/>
      <c r="BGA11" s="44"/>
      <c r="BGB11" s="44"/>
      <c r="BGC11" s="44"/>
      <c r="BGD11" s="44"/>
      <c r="BGE11" s="44"/>
      <c r="BGF11" s="44"/>
      <c r="BGG11" s="44"/>
      <c r="BGH11" s="44"/>
      <c r="BGI11" s="44"/>
      <c r="BGJ11" s="44"/>
      <c r="BGK11" s="44"/>
      <c r="BGL11" s="44"/>
      <c r="BGM11" s="44"/>
      <c r="BGN11" s="44"/>
      <c r="BGO11" s="44"/>
      <c r="BGP11" s="44"/>
      <c r="BGQ11" s="44"/>
      <c r="BGR11" s="44"/>
      <c r="BGS11" s="44"/>
      <c r="BGT11" s="44"/>
      <c r="BGU11" s="44"/>
      <c r="BGV11" s="44"/>
      <c r="BGW11" s="44"/>
      <c r="BGX11" s="44"/>
      <c r="BGY11" s="44"/>
      <c r="BGZ11" s="44"/>
      <c r="BHA11" s="44"/>
      <c r="BHB11" s="44"/>
      <c r="BHC11" s="44"/>
      <c r="BHD11" s="44"/>
      <c r="BHE11" s="44"/>
      <c r="BHF11" s="44"/>
      <c r="BHG11" s="44"/>
      <c r="BHH11" s="44"/>
      <c r="BHI11" s="44"/>
      <c r="BHJ11" s="44"/>
      <c r="BHK11" s="44"/>
      <c r="BHL11" s="44"/>
      <c r="BHM11" s="44"/>
      <c r="BHN11" s="44"/>
      <c r="BHO11" s="44"/>
      <c r="BHP11" s="44"/>
      <c r="BHQ11" s="44"/>
      <c r="BHR11" s="44"/>
      <c r="BHS11" s="44"/>
      <c r="BHT11" s="44"/>
      <c r="BHU11" s="44"/>
      <c r="BHV11" s="44"/>
      <c r="BHW11" s="44"/>
      <c r="BHX11" s="44"/>
      <c r="BHY11" s="44"/>
      <c r="BHZ11" s="44"/>
      <c r="BIA11" s="44"/>
      <c r="BIB11" s="44"/>
      <c r="BIC11" s="44"/>
      <c r="BID11" s="44"/>
      <c r="BIE11" s="44"/>
      <c r="BIF11" s="44"/>
      <c r="BIG11" s="44"/>
      <c r="BIH11" s="44"/>
      <c r="BII11" s="44"/>
      <c r="BIJ11" s="44"/>
      <c r="BIK11" s="44"/>
      <c r="BIL11" s="44"/>
      <c r="BIM11" s="44"/>
      <c r="BIN11" s="44"/>
      <c r="BIO11" s="44"/>
      <c r="BIP11" s="44"/>
      <c r="BIQ11" s="44"/>
      <c r="BIR11" s="44"/>
      <c r="BIS11" s="44"/>
      <c r="BIT11" s="44"/>
      <c r="BIU11" s="44"/>
      <c r="BIV11" s="44"/>
      <c r="BIW11" s="44"/>
      <c r="BIX11" s="44"/>
      <c r="BIY11" s="44"/>
      <c r="BIZ11" s="44"/>
      <c r="BJA11" s="44"/>
      <c r="BJB11" s="44"/>
      <c r="BJC11" s="44"/>
      <c r="BJD11" s="44"/>
      <c r="BJE11" s="44"/>
      <c r="BJF11" s="44"/>
      <c r="BJG11" s="44"/>
      <c r="BJH11" s="44"/>
      <c r="BJI11" s="44"/>
      <c r="BJJ11" s="44"/>
      <c r="BJK11" s="44"/>
      <c r="BJL11" s="44"/>
      <c r="BJM11" s="44"/>
      <c r="BJN11" s="44"/>
      <c r="BJO11" s="44"/>
      <c r="BJP11" s="44"/>
      <c r="BJQ11" s="44"/>
      <c r="BJR11" s="44"/>
      <c r="BJS11" s="44"/>
      <c r="BJT11" s="44"/>
      <c r="BJU11" s="44"/>
      <c r="BJV11" s="44"/>
      <c r="BJW11" s="44"/>
      <c r="BJX11" s="44"/>
      <c r="BJY11" s="44"/>
      <c r="BJZ11" s="44"/>
      <c r="BKA11" s="44"/>
      <c r="BKB11" s="44"/>
      <c r="BKC11" s="44"/>
      <c r="BKD11" s="44"/>
      <c r="BKE11" s="44"/>
      <c r="BKF11" s="44"/>
      <c r="BKG11" s="44"/>
      <c r="BKH11" s="44"/>
      <c r="BKI11" s="44"/>
      <c r="BKJ11" s="44"/>
      <c r="BKK11" s="44"/>
      <c r="BKL11" s="44"/>
      <c r="BKM11" s="44"/>
      <c r="BKN11" s="44"/>
      <c r="BKO11" s="44"/>
      <c r="BKP11" s="44"/>
      <c r="BKQ11" s="44"/>
      <c r="BKR11" s="44"/>
      <c r="BKS11" s="44"/>
      <c r="BKT11" s="44"/>
      <c r="BKU11" s="44"/>
      <c r="BKV11" s="44"/>
      <c r="BKW11" s="44"/>
      <c r="BKX11" s="44"/>
      <c r="BKY11" s="44"/>
      <c r="BKZ11" s="44"/>
      <c r="BLA11" s="44"/>
      <c r="BLB11" s="44"/>
      <c r="BLC11" s="44"/>
      <c r="BLD11" s="44"/>
      <c r="BLE11" s="44"/>
      <c r="BLF11" s="44"/>
      <c r="BLG11" s="44"/>
      <c r="BLH11" s="44"/>
      <c r="BLI11" s="44"/>
      <c r="BLJ11" s="44"/>
      <c r="BLK11" s="44"/>
      <c r="BLL11" s="44"/>
      <c r="BLM11" s="44"/>
      <c r="BLN11" s="44"/>
      <c r="BLO11" s="44"/>
      <c r="BLP11" s="44"/>
      <c r="BLQ11" s="44"/>
      <c r="BLR11" s="44"/>
      <c r="BLS11" s="44"/>
      <c r="BLT11" s="44"/>
      <c r="BLU11" s="44"/>
      <c r="BLV11" s="44"/>
      <c r="BLW11" s="44"/>
      <c r="BLX11" s="44"/>
      <c r="BLY11" s="44"/>
      <c r="BLZ11" s="44"/>
      <c r="BMA11" s="44"/>
      <c r="BMB11" s="44"/>
      <c r="BMC11" s="44"/>
      <c r="BMD11" s="44"/>
      <c r="BME11" s="44"/>
      <c r="BMF11" s="44"/>
      <c r="BMG11" s="44"/>
      <c r="BMH11" s="44"/>
      <c r="BMI11" s="44"/>
      <c r="BMJ11" s="44"/>
      <c r="BMK11" s="44"/>
      <c r="BML11" s="44"/>
      <c r="BMM11" s="44"/>
      <c r="BMN11" s="44"/>
      <c r="BMO11" s="44"/>
      <c r="BMP11" s="44"/>
      <c r="BMQ11" s="44"/>
      <c r="BMR11" s="44"/>
      <c r="BMS11" s="44"/>
      <c r="BMT11" s="44"/>
      <c r="BMU11" s="44"/>
      <c r="BMV11" s="44"/>
      <c r="BMW11" s="44"/>
      <c r="BMX11" s="44"/>
      <c r="BMY11" s="44"/>
      <c r="BMZ11" s="44"/>
      <c r="BNA11" s="44"/>
      <c r="BNB11" s="44"/>
      <c r="BNC11" s="44"/>
      <c r="BND11" s="44"/>
      <c r="BNE11" s="44"/>
      <c r="BNF11" s="44"/>
      <c r="BNG11" s="44"/>
      <c r="BNH11" s="44"/>
      <c r="BNI11" s="44"/>
      <c r="BNJ11" s="44"/>
      <c r="BNK11" s="44"/>
      <c r="BNL11" s="44"/>
      <c r="BNM11" s="44"/>
      <c r="BNN11" s="44"/>
      <c r="BNO11" s="44"/>
      <c r="BNP11" s="44"/>
      <c r="BNQ11" s="44"/>
      <c r="BNR11" s="44"/>
      <c r="BNS11" s="44"/>
      <c r="BNT11" s="44"/>
      <c r="BNU11" s="44"/>
      <c r="BNV11" s="44"/>
      <c r="BNW11" s="44"/>
      <c r="BNX11" s="44"/>
      <c r="BNY11" s="44"/>
      <c r="BNZ11" s="44"/>
      <c r="BOA11" s="44"/>
      <c r="BOB11" s="44"/>
      <c r="BOC11" s="44"/>
      <c r="BOD11" s="44"/>
      <c r="BOE11" s="44"/>
      <c r="BOF11" s="44"/>
      <c r="BOG11" s="44"/>
      <c r="BOH11" s="44"/>
      <c r="BOI11" s="44"/>
      <c r="BOJ11" s="44"/>
      <c r="BOK11" s="44"/>
      <c r="BOL11" s="44"/>
      <c r="BOM11" s="44"/>
      <c r="BON11" s="44"/>
      <c r="BOO11" s="44"/>
      <c r="BOP11" s="44"/>
      <c r="BOQ11" s="44"/>
      <c r="BOR11" s="44"/>
      <c r="BOS11" s="44"/>
      <c r="BOT11" s="44"/>
      <c r="BOU11" s="44"/>
      <c r="BOV11" s="44"/>
      <c r="BOW11" s="44"/>
      <c r="BOX11" s="44"/>
      <c r="BOY11" s="44"/>
      <c r="BOZ11" s="44"/>
      <c r="BPA11" s="44"/>
      <c r="BPB11" s="44"/>
      <c r="BPC11" s="44"/>
      <c r="BPD11" s="44"/>
      <c r="BPE11" s="44"/>
      <c r="BPF11" s="44"/>
      <c r="BPG11" s="44"/>
      <c r="BPH11" s="44"/>
      <c r="BPI11" s="44"/>
      <c r="BPJ11" s="44"/>
      <c r="BPK11" s="44"/>
      <c r="BPL11" s="44"/>
      <c r="BPM11" s="44"/>
      <c r="BPN11" s="44"/>
      <c r="BPO11" s="44"/>
      <c r="BPP11" s="44"/>
      <c r="BPQ11" s="44"/>
      <c r="BPR11" s="44"/>
      <c r="BPS11" s="44"/>
      <c r="BPT11" s="44"/>
      <c r="BPU11" s="44"/>
      <c r="BPV11" s="44"/>
      <c r="BPW11" s="44"/>
      <c r="BPX11" s="44"/>
      <c r="BPY11" s="44"/>
      <c r="BPZ11" s="44"/>
      <c r="BQA11" s="44"/>
      <c r="BQB11" s="44"/>
      <c r="BQC11" s="44"/>
      <c r="BQD11" s="44"/>
      <c r="BQE11" s="44"/>
      <c r="BQF11" s="44"/>
      <c r="BQG11" s="44"/>
      <c r="BQH11" s="44"/>
      <c r="BQI11" s="44"/>
      <c r="BQJ11" s="44"/>
      <c r="BQK11" s="44"/>
      <c r="BQL11" s="44"/>
      <c r="BQM11" s="44"/>
      <c r="BQN11" s="44"/>
      <c r="BQO11" s="44"/>
      <c r="BQP11" s="44"/>
      <c r="BQQ11" s="44"/>
      <c r="BQR11" s="44"/>
      <c r="BQS11" s="44"/>
      <c r="BQT11" s="44"/>
      <c r="BQU11" s="44"/>
      <c r="BQV11" s="44"/>
      <c r="BQW11" s="44"/>
      <c r="BQX11" s="44"/>
      <c r="BQY11" s="44"/>
      <c r="BQZ11" s="44"/>
      <c r="BRA11" s="44"/>
      <c r="BRB11" s="44"/>
      <c r="BRC11" s="44"/>
      <c r="BRD11" s="44"/>
      <c r="BRE11" s="44"/>
      <c r="BRF11" s="44"/>
      <c r="BRG11" s="44"/>
      <c r="BRH11" s="44"/>
      <c r="BRI11" s="44"/>
      <c r="BRJ11" s="44"/>
      <c r="BRK11" s="44"/>
      <c r="BRL11" s="44"/>
      <c r="BRM11" s="44"/>
      <c r="BRN11" s="44"/>
      <c r="BRO11" s="44"/>
      <c r="BRP11" s="44"/>
      <c r="BRQ11" s="44"/>
      <c r="BRR11" s="44"/>
      <c r="BRS11" s="44"/>
      <c r="BRT11" s="44"/>
      <c r="BRU11" s="44"/>
      <c r="BRV11" s="44"/>
      <c r="BRW11" s="44"/>
      <c r="BRX11" s="44"/>
      <c r="BRY11" s="44"/>
      <c r="BRZ11" s="44"/>
      <c r="BSA11" s="44"/>
      <c r="BSB11" s="44"/>
      <c r="BSC11" s="44"/>
      <c r="BSD11" s="44"/>
      <c r="BSE11" s="44"/>
      <c r="BSF11" s="44"/>
      <c r="BSG11" s="44"/>
      <c r="BSH11" s="44"/>
      <c r="BSI11" s="44"/>
      <c r="BSJ11" s="44"/>
      <c r="BSK11" s="44"/>
      <c r="BSL11" s="44"/>
      <c r="BSM11" s="44"/>
      <c r="BSN11" s="44"/>
      <c r="BSO11" s="44"/>
      <c r="BSP11" s="44"/>
      <c r="BSQ11" s="44"/>
      <c r="BSR11" s="44"/>
      <c r="BSS11" s="44"/>
      <c r="BST11" s="44"/>
      <c r="BSU11" s="44"/>
      <c r="BSV11" s="44"/>
      <c r="BSW11" s="44"/>
      <c r="BSX11" s="44"/>
      <c r="BSY11" s="44"/>
      <c r="BSZ11" s="44"/>
      <c r="BTA11" s="44"/>
      <c r="BTB11" s="44"/>
      <c r="BTC11" s="44"/>
      <c r="BTD11" s="44"/>
      <c r="BTE11" s="44"/>
      <c r="BTF11" s="44"/>
      <c r="BTG11" s="44"/>
      <c r="BTH11" s="44"/>
      <c r="BTI11" s="44"/>
      <c r="BTJ11" s="44"/>
      <c r="BTK11" s="44"/>
      <c r="BTL11" s="44"/>
      <c r="BTM11" s="44"/>
      <c r="BTN11" s="44"/>
      <c r="BTO11" s="44"/>
      <c r="BTP11" s="44"/>
      <c r="BTQ11" s="44"/>
      <c r="BTR11" s="44"/>
      <c r="BTS11" s="44"/>
      <c r="BTT11" s="44"/>
      <c r="BTU11" s="44"/>
      <c r="BTV11" s="44"/>
      <c r="BTW11" s="44"/>
      <c r="BTX11" s="44"/>
      <c r="BTY11" s="44"/>
      <c r="BTZ11" s="44"/>
      <c r="BUA11" s="44"/>
      <c r="BUB11" s="44"/>
      <c r="BUC11" s="44"/>
      <c r="BUD11" s="44"/>
      <c r="BUE11" s="44"/>
      <c r="BUF11" s="44"/>
      <c r="BUG11" s="44"/>
      <c r="BUH11" s="44"/>
      <c r="BUI11" s="44"/>
      <c r="BUJ11" s="44"/>
      <c r="BUK11" s="44"/>
      <c r="BUL11" s="44"/>
      <c r="BUM11" s="44"/>
      <c r="BUN11" s="44"/>
      <c r="BUO11" s="44"/>
      <c r="BUP11" s="44"/>
      <c r="BUQ11" s="44"/>
      <c r="BUR11" s="44"/>
      <c r="BUS11" s="44"/>
      <c r="BUT11" s="44"/>
      <c r="BUU11" s="44"/>
      <c r="BUV11" s="44"/>
      <c r="BUW11" s="44"/>
      <c r="BUX11" s="44"/>
      <c r="BUY11" s="44"/>
      <c r="BUZ11" s="44"/>
      <c r="BVA11" s="44"/>
      <c r="BVB11" s="44"/>
      <c r="BVC11" s="44"/>
      <c r="BVD11" s="44"/>
      <c r="BVE11" s="44"/>
      <c r="BVF11" s="44"/>
      <c r="BVG11" s="44"/>
      <c r="BVH11" s="44"/>
      <c r="BVI11" s="44"/>
      <c r="BVJ11" s="44"/>
      <c r="BVK11" s="44"/>
      <c r="BVL11" s="44"/>
      <c r="BVM11" s="44"/>
      <c r="BVN11" s="44"/>
      <c r="BVO11" s="44"/>
      <c r="BVP11" s="44"/>
      <c r="BVQ11" s="44"/>
      <c r="BVR11" s="44"/>
      <c r="BVS11" s="44"/>
      <c r="BVT11" s="44"/>
      <c r="BVU11" s="44"/>
      <c r="BVV11" s="44"/>
      <c r="BVW11" s="44"/>
      <c r="BVX11" s="44"/>
      <c r="BVY11" s="44"/>
      <c r="BVZ11" s="44"/>
      <c r="BWA11" s="44"/>
      <c r="BWB11" s="44"/>
      <c r="BWC11" s="44"/>
      <c r="BWD11" s="44"/>
      <c r="BWE11" s="44"/>
      <c r="BWF11" s="44"/>
      <c r="BWG11" s="44"/>
      <c r="BWH11" s="44"/>
      <c r="BWI11" s="44"/>
      <c r="BWJ11" s="44"/>
      <c r="BWK11" s="44"/>
      <c r="BWL11" s="44"/>
      <c r="BWM11" s="44"/>
      <c r="BWN11" s="44"/>
      <c r="BWO11" s="44"/>
      <c r="BWP11" s="44"/>
      <c r="BWQ11" s="44"/>
      <c r="BWR11" s="44"/>
      <c r="BWS11" s="44"/>
      <c r="BWT11" s="44"/>
      <c r="BWU11" s="44"/>
      <c r="BWV11" s="44"/>
      <c r="BWW11" s="44"/>
      <c r="BWX11" s="44"/>
      <c r="BWY11" s="44"/>
      <c r="BWZ11" s="44"/>
      <c r="BXA11" s="44"/>
      <c r="BXB11" s="44"/>
      <c r="BXC11" s="44"/>
      <c r="BXD11" s="44"/>
      <c r="BXE11" s="44"/>
      <c r="BXF11" s="44"/>
      <c r="BXG11" s="44"/>
      <c r="BXH11" s="44"/>
      <c r="BXI11" s="44"/>
      <c r="BXJ11" s="44"/>
      <c r="BXK11" s="44"/>
      <c r="BXL11" s="44"/>
      <c r="BXM11" s="44"/>
      <c r="BXN11" s="44"/>
      <c r="BXO11" s="44"/>
      <c r="BXP11" s="44"/>
      <c r="BXQ11" s="44"/>
      <c r="BXR11" s="44"/>
      <c r="BXS11" s="44"/>
      <c r="BXT11" s="44"/>
      <c r="BXU11" s="44"/>
      <c r="BXV11" s="44"/>
      <c r="BXW11" s="44"/>
      <c r="BXX11" s="44"/>
      <c r="BXY11" s="44"/>
      <c r="BXZ11" s="44"/>
      <c r="BYA11" s="44"/>
      <c r="BYB11" s="44"/>
      <c r="BYC11" s="44"/>
      <c r="BYD11" s="44"/>
      <c r="BYE11" s="44"/>
      <c r="BYF11" s="44"/>
      <c r="BYG11" s="44"/>
      <c r="BYH11" s="44"/>
      <c r="BYI11" s="44"/>
      <c r="BYJ11" s="44"/>
      <c r="BYK11" s="44"/>
      <c r="BYL11" s="44"/>
      <c r="BYM11" s="44"/>
      <c r="BYN11" s="44"/>
      <c r="BYO11" s="44"/>
      <c r="BYP11" s="44"/>
      <c r="BYQ11" s="44"/>
      <c r="BYR11" s="44"/>
      <c r="BYS11" s="44"/>
      <c r="BYT11" s="44"/>
      <c r="BYU11" s="44"/>
      <c r="BYV11" s="44"/>
      <c r="BYW11" s="44"/>
      <c r="BYX11" s="44"/>
      <c r="BYY11" s="44"/>
      <c r="BYZ11" s="44"/>
      <c r="BZA11" s="44"/>
      <c r="BZB11" s="44"/>
      <c r="BZC11" s="44"/>
      <c r="BZD11" s="44"/>
      <c r="BZE11" s="44"/>
      <c r="BZF11" s="44"/>
      <c r="BZG11" s="44"/>
      <c r="BZH11" s="44"/>
      <c r="BZI11" s="44"/>
      <c r="BZJ11" s="44"/>
      <c r="BZK11" s="44"/>
      <c r="BZL11" s="44"/>
      <c r="BZM11" s="44"/>
      <c r="BZN11" s="44"/>
      <c r="BZO11" s="44"/>
      <c r="BZP11" s="44"/>
      <c r="BZQ11" s="44"/>
      <c r="BZR11" s="44"/>
      <c r="BZS11" s="44"/>
      <c r="BZT11" s="44"/>
      <c r="BZU11" s="44"/>
      <c r="BZV11" s="44"/>
      <c r="BZW11" s="44"/>
      <c r="BZX11" s="44"/>
      <c r="BZY11" s="44"/>
      <c r="BZZ11" s="44"/>
      <c r="CAA11" s="44"/>
      <c r="CAB11" s="44"/>
      <c r="CAC11" s="44"/>
      <c r="CAD11" s="44"/>
      <c r="CAE11" s="44"/>
      <c r="CAF11" s="44"/>
      <c r="CAG11" s="44"/>
      <c r="CAH11" s="44"/>
      <c r="CAI11" s="44"/>
      <c r="CAJ11" s="44"/>
      <c r="CAK11" s="44"/>
      <c r="CAL11" s="44"/>
      <c r="CAM11" s="44"/>
      <c r="CAN11" s="44"/>
      <c r="CAO11" s="44"/>
      <c r="CAP11" s="44"/>
      <c r="CAQ11" s="44"/>
      <c r="CAR11" s="44"/>
      <c r="CAS11" s="44"/>
      <c r="CAT11" s="44"/>
      <c r="CAU11" s="44"/>
      <c r="CAV11" s="44"/>
      <c r="CAW11" s="44"/>
      <c r="CAX11" s="44"/>
      <c r="CAY11" s="44"/>
      <c r="CAZ11" s="44"/>
      <c r="CBA11" s="44"/>
      <c r="CBB11" s="44"/>
      <c r="CBC11" s="44"/>
      <c r="CBD11" s="44"/>
      <c r="CBE11" s="44"/>
      <c r="CBF11" s="44"/>
      <c r="CBG11" s="44"/>
      <c r="CBH11" s="44"/>
      <c r="CBI11" s="44"/>
      <c r="CBJ11" s="44"/>
      <c r="CBK11" s="44"/>
      <c r="CBL11" s="44"/>
      <c r="CBM11" s="44"/>
      <c r="CBN11" s="44"/>
      <c r="CBO11" s="44"/>
      <c r="CBP11" s="44"/>
      <c r="CBQ11" s="44"/>
      <c r="CBR11" s="44"/>
      <c r="CBS11" s="44"/>
      <c r="CBT11" s="44"/>
      <c r="CBU11" s="44"/>
      <c r="CBV11" s="44"/>
      <c r="CBW11" s="44"/>
      <c r="CBX11" s="44"/>
      <c r="CBY11" s="44"/>
      <c r="CBZ11" s="44"/>
      <c r="CCA11" s="44"/>
      <c r="CCB11" s="44"/>
      <c r="CCC11" s="44"/>
      <c r="CCD11" s="44"/>
      <c r="CCE11" s="44"/>
      <c r="CCF11" s="44"/>
      <c r="CCG11" s="44"/>
      <c r="CCH11" s="44"/>
      <c r="CCI11" s="44"/>
      <c r="CCJ11" s="44"/>
      <c r="CCK11" s="44"/>
      <c r="CCL11" s="44"/>
      <c r="CCM11" s="44"/>
      <c r="CCN11" s="44"/>
      <c r="CCO11" s="44"/>
      <c r="CCP11" s="44"/>
      <c r="CCQ11" s="44"/>
      <c r="CCR11" s="44"/>
      <c r="CCS11" s="44"/>
      <c r="CCT11" s="44"/>
      <c r="CCU11" s="44"/>
      <c r="CCV11" s="44"/>
      <c r="CCW11" s="44"/>
      <c r="CCX11" s="44"/>
      <c r="CCY11" s="44"/>
      <c r="CCZ11" s="44"/>
      <c r="CDA11" s="44"/>
      <c r="CDB11" s="44"/>
      <c r="CDC11" s="44"/>
      <c r="CDD11" s="44"/>
      <c r="CDE11" s="44"/>
      <c r="CDF11" s="44"/>
      <c r="CDG11" s="44"/>
      <c r="CDH11" s="44"/>
      <c r="CDI11" s="44"/>
      <c r="CDJ11" s="44"/>
      <c r="CDK11" s="44"/>
      <c r="CDL11" s="44"/>
      <c r="CDM11" s="44"/>
      <c r="CDN11" s="44"/>
      <c r="CDO11" s="44"/>
      <c r="CDP11" s="44"/>
      <c r="CDQ11" s="44"/>
      <c r="CDR11" s="44"/>
      <c r="CDS11" s="44"/>
      <c r="CDT11" s="44"/>
      <c r="CDU11" s="44"/>
      <c r="CDV11" s="44"/>
      <c r="CDW11" s="44"/>
      <c r="CDX11" s="44"/>
      <c r="CDY11" s="44"/>
      <c r="CDZ11" s="44"/>
      <c r="CEA11" s="44"/>
      <c r="CEB11" s="44"/>
      <c r="CEC11" s="44"/>
      <c r="CED11" s="44"/>
      <c r="CEE11" s="44"/>
      <c r="CEF11" s="44"/>
      <c r="CEG11" s="44"/>
      <c r="CEH11" s="44"/>
      <c r="CEI11" s="44"/>
      <c r="CEJ11" s="44"/>
      <c r="CEK11" s="44"/>
      <c r="CEL11" s="44"/>
      <c r="CEM11" s="44"/>
      <c r="CEN11" s="44"/>
      <c r="CEO11" s="44"/>
      <c r="CEP11" s="44"/>
      <c r="CEQ11" s="44"/>
      <c r="CER11" s="44"/>
      <c r="CES11" s="44"/>
      <c r="CET11" s="44"/>
      <c r="CEU11" s="44"/>
      <c r="CEV11" s="44"/>
      <c r="CEW11" s="44"/>
      <c r="CEX11" s="44"/>
      <c r="CEY11" s="44"/>
      <c r="CEZ11" s="44"/>
      <c r="CFA11" s="44"/>
      <c r="CFB11" s="44"/>
      <c r="CFC11" s="44"/>
      <c r="CFD11" s="44"/>
      <c r="CFE11" s="44"/>
      <c r="CFF11" s="44"/>
      <c r="CFG11" s="44"/>
      <c r="CFH11" s="44"/>
      <c r="CFI11" s="44"/>
      <c r="CFJ11" s="44"/>
      <c r="CFK11" s="44"/>
      <c r="CFL11" s="44"/>
      <c r="CFM11" s="44"/>
      <c r="CFN11" s="44"/>
      <c r="CFO11" s="44"/>
      <c r="CFP11" s="44"/>
      <c r="CFQ11" s="44"/>
      <c r="CFR11" s="44"/>
      <c r="CFS11" s="44"/>
      <c r="CFT11" s="44"/>
      <c r="CFU11" s="44"/>
      <c r="CFV11" s="44"/>
      <c r="CFW11" s="44"/>
      <c r="CFX11" s="44"/>
      <c r="CFY11" s="44"/>
      <c r="CFZ11" s="44"/>
      <c r="CGA11" s="44"/>
      <c r="CGB11" s="44"/>
      <c r="CGC11" s="44"/>
      <c r="CGD11" s="44"/>
      <c r="CGE11" s="44"/>
      <c r="CGF11" s="44"/>
      <c r="CGG11" s="44"/>
      <c r="CGH11" s="44"/>
      <c r="CGI11" s="44"/>
      <c r="CGJ11" s="44"/>
      <c r="CGK11" s="44"/>
      <c r="CGL11" s="44"/>
      <c r="CGM11" s="44"/>
      <c r="CGN11" s="44"/>
      <c r="CGO11" s="44"/>
      <c r="CGP11" s="44"/>
      <c r="CGQ11" s="44"/>
      <c r="CGR11" s="44"/>
      <c r="CGS11" s="44"/>
      <c r="CGT11" s="44"/>
      <c r="CGU11" s="44"/>
      <c r="CGV11" s="44"/>
      <c r="CGW11" s="44"/>
      <c r="CGX11" s="44"/>
      <c r="CGY11" s="44"/>
      <c r="CGZ11" s="44"/>
      <c r="CHA11" s="44"/>
      <c r="CHB11" s="44"/>
      <c r="CHC11" s="44"/>
      <c r="CHD11" s="44"/>
      <c r="CHE11" s="44"/>
      <c r="CHF11" s="44"/>
      <c r="CHG11" s="44"/>
      <c r="CHH11" s="44"/>
      <c r="CHI11" s="44"/>
      <c r="CHJ11" s="44"/>
      <c r="CHK11" s="44"/>
      <c r="CHL11" s="44"/>
      <c r="CHM11" s="44"/>
      <c r="CHN11" s="44"/>
      <c r="CHO11" s="44"/>
      <c r="CHP11" s="44"/>
      <c r="CHQ11" s="44"/>
      <c r="CHR11" s="44"/>
      <c r="CHS11" s="44"/>
      <c r="CHT11" s="44"/>
      <c r="CHU11" s="44"/>
      <c r="CHV11" s="44"/>
      <c r="CHW11" s="44"/>
      <c r="CHX11" s="44"/>
      <c r="CHY11" s="44"/>
      <c r="CHZ11" s="44"/>
      <c r="CIA11" s="44"/>
      <c r="CIB11" s="44"/>
      <c r="CIC11" s="44"/>
      <c r="CID11" s="44"/>
      <c r="CIE11" s="44"/>
      <c r="CIF11" s="44"/>
      <c r="CIG11" s="44"/>
      <c r="CIH11" s="44"/>
      <c r="CII11" s="44"/>
      <c r="CIJ11" s="44"/>
      <c r="CIK11" s="44"/>
      <c r="CIL11" s="44"/>
      <c r="CIM11" s="44"/>
      <c r="CIN11" s="44"/>
      <c r="CIO11" s="44"/>
      <c r="CIP11" s="44"/>
      <c r="CIQ11" s="44"/>
      <c r="CIR11" s="44"/>
      <c r="CIS11" s="44"/>
      <c r="CIT11" s="44"/>
      <c r="CIU11" s="44"/>
      <c r="CIV11" s="44"/>
      <c r="CIW11" s="44"/>
      <c r="CIX11" s="44"/>
      <c r="CIY11" s="44"/>
      <c r="CIZ11" s="44"/>
      <c r="CJA11" s="44"/>
      <c r="CJB11" s="44"/>
      <c r="CJC11" s="44"/>
      <c r="CJD11" s="44"/>
      <c r="CJE11" s="44"/>
      <c r="CJF11" s="44"/>
      <c r="CJG11" s="44"/>
      <c r="CJH11" s="44"/>
      <c r="CJI11" s="44"/>
      <c r="CJJ11" s="44"/>
      <c r="CJK11" s="44"/>
      <c r="CJL11" s="44"/>
      <c r="CJM11" s="44"/>
      <c r="CJN11" s="44"/>
      <c r="CJO11" s="44"/>
      <c r="CJP11" s="44"/>
      <c r="CJQ11" s="44"/>
      <c r="CJR11" s="44"/>
      <c r="CJS11" s="44"/>
      <c r="CJT11" s="44"/>
      <c r="CJU11" s="44"/>
      <c r="CJV11" s="44"/>
      <c r="CJW11" s="44"/>
      <c r="CJX11" s="44"/>
      <c r="CJY11" s="44"/>
      <c r="CJZ11" s="44"/>
      <c r="CKA11" s="44"/>
      <c r="CKB11" s="44"/>
      <c r="CKC11" s="44"/>
      <c r="CKD11" s="44"/>
      <c r="CKE11" s="44"/>
      <c r="CKF11" s="44"/>
      <c r="CKG11" s="44"/>
      <c r="CKH11" s="44"/>
      <c r="CKI11" s="44"/>
      <c r="CKJ11" s="44"/>
      <c r="CKK11" s="44"/>
      <c r="CKL11" s="44"/>
      <c r="CKM11" s="44"/>
      <c r="CKN11" s="44"/>
      <c r="CKO11" s="44"/>
      <c r="CKP11" s="44"/>
      <c r="CKQ11" s="44"/>
      <c r="CKR11" s="44"/>
      <c r="CKS11" s="44"/>
      <c r="CKT11" s="44"/>
      <c r="CKU11" s="44"/>
      <c r="CKV11" s="44"/>
      <c r="CKW11" s="44"/>
      <c r="CKX11" s="44"/>
      <c r="CKY11" s="44"/>
      <c r="CKZ11" s="44"/>
      <c r="CLA11" s="44"/>
      <c r="CLB11" s="44"/>
      <c r="CLC11" s="44"/>
      <c r="CLD11" s="44"/>
      <c r="CLE11" s="44"/>
      <c r="CLF11" s="44"/>
      <c r="CLG11" s="44"/>
      <c r="CLH11" s="44"/>
      <c r="CLI11" s="44"/>
      <c r="CLJ11" s="44"/>
      <c r="CLK11" s="44"/>
      <c r="CLL11" s="44"/>
      <c r="CLM11" s="44"/>
      <c r="CLN11" s="44"/>
      <c r="CLO11" s="44"/>
      <c r="CLP11" s="44"/>
      <c r="CLQ11" s="44"/>
      <c r="CLR11" s="44"/>
      <c r="CLS11" s="44"/>
      <c r="CLT11" s="44"/>
      <c r="CLU11" s="44"/>
      <c r="CLV11" s="44"/>
      <c r="CLW11" s="44"/>
      <c r="CLX11" s="44"/>
      <c r="CLY11" s="44"/>
      <c r="CLZ11" s="44"/>
      <c r="CMA11" s="44"/>
      <c r="CMB11" s="44"/>
      <c r="CMC11" s="44"/>
      <c r="CMD11" s="44"/>
      <c r="CME11" s="44"/>
      <c r="CMF11" s="44"/>
      <c r="CMG11" s="44"/>
      <c r="CMH11" s="44"/>
      <c r="CMI11" s="44"/>
      <c r="CMJ11" s="44"/>
      <c r="CMK11" s="44"/>
      <c r="CML11" s="44"/>
      <c r="CMM11" s="44"/>
      <c r="CMN11" s="44"/>
      <c r="CMO11" s="44"/>
      <c r="CMP11" s="44"/>
      <c r="CMQ11" s="44"/>
      <c r="CMR11" s="44"/>
      <c r="CMS11" s="44"/>
      <c r="CMT11" s="44"/>
      <c r="CMU11" s="44"/>
      <c r="CMV11" s="44"/>
      <c r="CMW11" s="44"/>
      <c r="CMX11" s="44"/>
      <c r="CMY11" s="44"/>
      <c r="CMZ11" s="44"/>
      <c r="CNA11" s="44"/>
      <c r="CNB11" s="44"/>
      <c r="CNC11" s="44"/>
      <c r="CND11" s="44"/>
      <c r="CNE11" s="44"/>
      <c r="CNF11" s="44"/>
      <c r="CNG11" s="44"/>
      <c r="CNH11" s="44"/>
      <c r="CNI11" s="44"/>
      <c r="CNJ11" s="44"/>
      <c r="CNK11" s="44"/>
      <c r="CNL11" s="44"/>
      <c r="CNM11" s="44"/>
      <c r="CNN11" s="44"/>
      <c r="CNO11" s="44"/>
      <c r="CNP11" s="44"/>
      <c r="CNQ11" s="44"/>
      <c r="CNR11" s="44"/>
      <c r="CNS11" s="44"/>
      <c r="CNT11" s="44"/>
      <c r="CNU11" s="44"/>
      <c r="CNV11" s="44"/>
      <c r="CNW11" s="44"/>
      <c r="CNX11" s="44"/>
      <c r="CNY11" s="44"/>
      <c r="CNZ11" s="44"/>
      <c r="COA11" s="44"/>
      <c r="COB11" s="44"/>
      <c r="COC11" s="44"/>
      <c r="COD11" s="44"/>
      <c r="COE11" s="44"/>
      <c r="COF11" s="44"/>
      <c r="COG11" s="44"/>
      <c r="COH11" s="44"/>
      <c r="COI11" s="44"/>
      <c r="COJ11" s="44"/>
      <c r="COK11" s="44"/>
      <c r="COL11" s="44"/>
      <c r="COM11" s="44"/>
      <c r="CON11" s="44"/>
      <c r="COO11" s="44"/>
      <c r="COP11" s="44"/>
      <c r="COQ11" s="44"/>
      <c r="COR11" s="44"/>
      <c r="COS11" s="44"/>
      <c r="COT11" s="44"/>
      <c r="COU11" s="44"/>
      <c r="COV11" s="44"/>
      <c r="COW11" s="44"/>
      <c r="COX11" s="44"/>
      <c r="COY11" s="44"/>
      <c r="COZ11" s="44"/>
      <c r="CPA11" s="44"/>
      <c r="CPB11" s="44"/>
      <c r="CPC11" s="44"/>
      <c r="CPD11" s="44"/>
      <c r="CPE11" s="44"/>
      <c r="CPF11" s="44"/>
      <c r="CPG11" s="44"/>
      <c r="CPH11" s="44"/>
      <c r="CPI11" s="44"/>
      <c r="CPJ11" s="44"/>
      <c r="CPK11" s="44"/>
      <c r="CPL11" s="44"/>
      <c r="CPM11" s="44"/>
      <c r="CPN11" s="44"/>
      <c r="CPO11" s="44"/>
      <c r="CPP11" s="44"/>
      <c r="CPQ11" s="44"/>
      <c r="CPR11" s="44"/>
      <c r="CPS11" s="44"/>
      <c r="CPT11" s="44"/>
      <c r="CPU11" s="44"/>
      <c r="CPV11" s="44"/>
      <c r="CPW11" s="44"/>
      <c r="CPX11" s="44"/>
      <c r="CPY11" s="44"/>
      <c r="CPZ11" s="44"/>
      <c r="CQA11" s="44"/>
      <c r="CQB11" s="44"/>
      <c r="CQC11" s="44"/>
      <c r="CQD11" s="44"/>
      <c r="CQE11" s="44"/>
      <c r="CQF11" s="44"/>
      <c r="CQG11" s="44"/>
      <c r="CQH11" s="44"/>
      <c r="CQI11" s="44"/>
      <c r="CQJ11" s="44"/>
      <c r="CQK11" s="44"/>
      <c r="CQL11" s="44"/>
      <c r="CQM11" s="44"/>
      <c r="CQN11" s="44"/>
      <c r="CQO11" s="44"/>
      <c r="CQP11" s="44"/>
      <c r="CQQ11" s="44"/>
      <c r="CQR11" s="44"/>
      <c r="CQS11" s="44"/>
      <c r="CQT11" s="44"/>
      <c r="CQU11" s="44"/>
      <c r="CQV11" s="44"/>
      <c r="CQW11" s="44"/>
      <c r="CQX11" s="44"/>
      <c r="CQY11" s="44"/>
      <c r="CQZ11" s="44"/>
      <c r="CRA11" s="44"/>
      <c r="CRB11" s="44"/>
      <c r="CRC11" s="44"/>
      <c r="CRD11" s="44"/>
      <c r="CRE11" s="44"/>
      <c r="CRF11" s="44"/>
      <c r="CRG11" s="44"/>
      <c r="CRH11" s="44"/>
      <c r="CRI11" s="44"/>
      <c r="CRJ11" s="44"/>
      <c r="CRK11" s="44"/>
      <c r="CRL11" s="44"/>
      <c r="CRM11" s="44"/>
      <c r="CRN11" s="44"/>
      <c r="CRO11" s="44"/>
      <c r="CRP11" s="44"/>
      <c r="CRQ11" s="44"/>
      <c r="CRR11" s="44"/>
      <c r="CRS11" s="44"/>
      <c r="CRT11" s="44"/>
      <c r="CRU11" s="44"/>
      <c r="CRV11" s="44"/>
      <c r="CRW11" s="44"/>
      <c r="CRX11" s="44"/>
      <c r="CRY11" s="44"/>
      <c r="CRZ11" s="44"/>
      <c r="CSA11" s="44"/>
      <c r="CSB11" s="44"/>
      <c r="CSC11" s="44"/>
      <c r="CSD11" s="44"/>
      <c r="CSE11" s="44"/>
      <c r="CSF11" s="44"/>
      <c r="CSG11" s="44"/>
      <c r="CSH11" s="44"/>
      <c r="CSI11" s="44"/>
      <c r="CSJ11" s="44"/>
      <c r="CSK11" s="44"/>
      <c r="CSL11" s="44"/>
      <c r="CSM11" s="44"/>
      <c r="CSN11" s="44"/>
      <c r="CSO11" s="44"/>
      <c r="CSP11" s="44"/>
      <c r="CSQ11" s="44"/>
      <c r="CSR11" s="44"/>
      <c r="CSS11" s="44"/>
      <c r="CST11" s="44"/>
      <c r="CSU11" s="44"/>
      <c r="CSV11" s="44"/>
      <c r="CSW11" s="44"/>
      <c r="CSX11" s="44"/>
      <c r="CSY11" s="44"/>
      <c r="CSZ11" s="44"/>
      <c r="CTA11" s="44"/>
      <c r="CTB11" s="44"/>
      <c r="CTC11" s="44"/>
      <c r="CTD11" s="44"/>
      <c r="CTE11" s="44"/>
      <c r="CTF11" s="44"/>
      <c r="CTG11" s="44"/>
      <c r="CTH11" s="44"/>
      <c r="CTI11" s="44"/>
      <c r="CTJ11" s="44"/>
      <c r="CTK11" s="44"/>
      <c r="CTL11" s="44"/>
      <c r="CTM11" s="44"/>
      <c r="CTN11" s="44"/>
      <c r="CTO11" s="44"/>
      <c r="CTP11" s="44"/>
      <c r="CTQ11" s="44"/>
      <c r="CTR11" s="44"/>
      <c r="CTS11" s="44"/>
      <c r="CTT11" s="44"/>
      <c r="CTU11" s="44"/>
      <c r="CTV11" s="44"/>
      <c r="CTW11" s="44"/>
      <c r="CTX11" s="44"/>
      <c r="CTY11" s="44"/>
      <c r="CTZ11" s="44"/>
      <c r="CUA11" s="44"/>
      <c r="CUB11" s="44"/>
      <c r="CUC11" s="44"/>
      <c r="CUD11" s="44"/>
      <c r="CUE11" s="44"/>
      <c r="CUF11" s="44"/>
      <c r="CUG11" s="44"/>
      <c r="CUH11" s="44"/>
      <c r="CUI11" s="44"/>
      <c r="CUJ11" s="44"/>
      <c r="CUK11" s="44"/>
      <c r="CUL11" s="44"/>
      <c r="CUM11" s="44"/>
      <c r="CUN11" s="44"/>
      <c r="CUO11" s="44"/>
      <c r="CUP11" s="44"/>
      <c r="CUQ11" s="44"/>
      <c r="CUR11" s="44"/>
      <c r="CUS11" s="44"/>
      <c r="CUT11" s="44"/>
      <c r="CUU11" s="44"/>
      <c r="CUV11" s="44"/>
      <c r="CUW11" s="44"/>
      <c r="CUX11" s="44"/>
      <c r="CUY11" s="44"/>
      <c r="CUZ11" s="44"/>
      <c r="CVA11" s="44"/>
      <c r="CVB11" s="44"/>
      <c r="CVC11" s="44"/>
      <c r="CVD11" s="44"/>
      <c r="CVE11" s="44"/>
      <c r="CVF11" s="44"/>
      <c r="CVG11" s="44"/>
      <c r="CVH11" s="44"/>
      <c r="CVI11" s="44"/>
      <c r="CVJ11" s="44"/>
      <c r="CVK11" s="44"/>
      <c r="CVL11" s="44"/>
      <c r="CVM11" s="44"/>
      <c r="CVN11" s="44"/>
      <c r="CVO11" s="44"/>
      <c r="CVP11" s="44"/>
      <c r="CVQ11" s="44"/>
      <c r="CVR11" s="44"/>
      <c r="CVS11" s="44"/>
      <c r="CVT11" s="44"/>
      <c r="CVU11" s="44"/>
      <c r="CVV11" s="44"/>
      <c r="CVW11" s="44"/>
      <c r="CVX11" s="44"/>
      <c r="CVY11" s="44"/>
      <c r="CVZ11" s="44"/>
      <c r="CWA11" s="44"/>
      <c r="CWB11" s="44"/>
      <c r="CWC11" s="44"/>
      <c r="CWD11" s="44"/>
      <c r="CWE11" s="44"/>
      <c r="CWF11" s="44"/>
      <c r="CWG11" s="44"/>
      <c r="CWH11" s="44"/>
      <c r="CWI11" s="44"/>
      <c r="CWJ11" s="44"/>
      <c r="CWK11" s="44"/>
      <c r="CWL11" s="44"/>
      <c r="CWM11" s="44"/>
      <c r="CWN11" s="44"/>
      <c r="CWO11" s="44"/>
      <c r="CWP11" s="44"/>
      <c r="CWQ11" s="44"/>
      <c r="CWR11" s="44"/>
      <c r="CWS11" s="44"/>
      <c r="CWT11" s="44"/>
      <c r="CWU11" s="44"/>
      <c r="CWV11" s="44"/>
      <c r="CWW11" s="44"/>
      <c r="CWX11" s="44"/>
      <c r="CWY11" s="44"/>
      <c r="CWZ11" s="44"/>
      <c r="CXA11" s="44"/>
      <c r="CXB11" s="44"/>
      <c r="CXC11" s="44"/>
      <c r="CXD11" s="44"/>
      <c r="CXE11" s="44"/>
      <c r="CXF11" s="44"/>
      <c r="CXG11" s="44"/>
      <c r="CXH11" s="44"/>
      <c r="CXI11" s="44"/>
      <c r="CXJ11" s="44"/>
      <c r="CXK11" s="44"/>
      <c r="CXL11" s="44"/>
      <c r="CXM11" s="44"/>
      <c r="CXN11" s="44"/>
      <c r="CXO11" s="44"/>
      <c r="CXP11" s="44"/>
      <c r="CXQ11" s="44"/>
      <c r="CXR11" s="44"/>
      <c r="CXS11" s="44"/>
      <c r="CXT11" s="44"/>
      <c r="CXU11" s="44"/>
      <c r="CXV11" s="44"/>
      <c r="CXW11" s="44"/>
      <c r="CXX11" s="44"/>
      <c r="CXY11" s="44"/>
      <c r="CXZ11" s="44"/>
      <c r="CYA11" s="44"/>
      <c r="CYB11" s="44"/>
      <c r="CYC11" s="44"/>
      <c r="CYD11" s="44"/>
      <c r="CYE11" s="44"/>
      <c r="CYF11" s="44"/>
      <c r="CYG11" s="44"/>
      <c r="CYH11" s="44"/>
      <c r="CYI11" s="44"/>
      <c r="CYJ11" s="44"/>
      <c r="CYK11" s="44"/>
      <c r="CYL11" s="44"/>
      <c r="CYM11" s="44"/>
      <c r="CYN11" s="44"/>
      <c r="CYO11" s="44"/>
      <c r="CYP11" s="44"/>
      <c r="CYQ11" s="44"/>
      <c r="CYR11" s="44"/>
      <c r="CYS11" s="44"/>
      <c r="CYT11" s="44"/>
      <c r="CYU11" s="44"/>
      <c r="CYV11" s="44"/>
      <c r="CYW11" s="44"/>
      <c r="CYX11" s="44"/>
      <c r="CYY11" s="44"/>
      <c r="CYZ11" s="44"/>
      <c r="CZA11" s="44"/>
      <c r="CZB11" s="44"/>
      <c r="CZC11" s="44"/>
      <c r="CZD11" s="44"/>
      <c r="CZE11" s="44"/>
      <c r="CZF11" s="44"/>
      <c r="CZG11" s="44"/>
      <c r="CZH11" s="44"/>
      <c r="CZI11" s="44"/>
      <c r="CZJ11" s="44"/>
      <c r="CZK11" s="44"/>
      <c r="CZL11" s="44"/>
      <c r="CZM11" s="44"/>
      <c r="CZN11" s="44"/>
      <c r="CZO11" s="44"/>
      <c r="CZP11" s="44"/>
      <c r="CZQ11" s="44"/>
      <c r="CZR11" s="44"/>
      <c r="CZS11" s="44"/>
      <c r="CZT11" s="44"/>
      <c r="CZU11" s="44"/>
      <c r="CZV11" s="44"/>
      <c r="CZW11" s="44"/>
      <c r="CZX11" s="44"/>
      <c r="CZY11" s="44"/>
      <c r="CZZ11" s="44"/>
      <c r="DAA11" s="44"/>
      <c r="DAB11" s="44"/>
      <c r="DAC11" s="44"/>
      <c r="DAD11" s="44"/>
      <c r="DAE11" s="44"/>
      <c r="DAF11" s="44"/>
      <c r="DAG11" s="44"/>
      <c r="DAH11" s="44"/>
      <c r="DAI11" s="44"/>
      <c r="DAJ11" s="44"/>
      <c r="DAK11" s="44"/>
      <c r="DAL11" s="44"/>
      <c r="DAM11" s="44"/>
      <c r="DAN11" s="44"/>
      <c r="DAO11" s="44"/>
      <c r="DAP11" s="44"/>
      <c r="DAQ11" s="44"/>
      <c r="DAR11" s="44"/>
      <c r="DAS11" s="44"/>
      <c r="DAT11" s="44"/>
      <c r="DAU11" s="44"/>
      <c r="DAV11" s="44"/>
      <c r="DAW11" s="44"/>
      <c r="DAX11" s="44"/>
      <c r="DAY11" s="44"/>
      <c r="DAZ11" s="44"/>
      <c r="DBA11" s="44"/>
      <c r="DBB11" s="44"/>
      <c r="DBC11" s="44"/>
      <c r="DBD11" s="44"/>
      <c r="DBE11" s="44"/>
      <c r="DBF11" s="44"/>
      <c r="DBG11" s="44"/>
      <c r="DBH11" s="44"/>
      <c r="DBI11" s="44"/>
      <c r="DBJ11" s="44"/>
      <c r="DBK11" s="44"/>
      <c r="DBL11" s="44"/>
      <c r="DBM11" s="44"/>
      <c r="DBN11" s="44"/>
      <c r="DBO11" s="44"/>
      <c r="DBP11" s="44"/>
      <c r="DBQ11" s="44"/>
      <c r="DBR11" s="44"/>
      <c r="DBS11" s="44"/>
      <c r="DBT11" s="44"/>
      <c r="DBU11" s="44"/>
      <c r="DBV11" s="44"/>
      <c r="DBW11" s="44"/>
      <c r="DBX11" s="44"/>
      <c r="DBY11" s="44"/>
      <c r="DBZ11" s="44"/>
      <c r="DCA11" s="44"/>
      <c r="DCB11" s="44"/>
      <c r="DCC11" s="44"/>
      <c r="DCD11" s="44"/>
      <c r="DCE11" s="44"/>
      <c r="DCF11" s="44"/>
      <c r="DCG11" s="44"/>
      <c r="DCH11" s="44"/>
      <c r="DCI11" s="44"/>
      <c r="DCJ11" s="44"/>
      <c r="DCK11" s="44"/>
      <c r="DCL11" s="44"/>
      <c r="DCM11" s="44"/>
      <c r="DCN11" s="44"/>
      <c r="DCO11" s="44"/>
      <c r="DCP11" s="44"/>
      <c r="DCQ11" s="44"/>
      <c r="DCR11" s="44"/>
      <c r="DCS11" s="44"/>
      <c r="DCT11" s="44"/>
      <c r="DCU11" s="44"/>
      <c r="DCV11" s="44"/>
      <c r="DCW11" s="44"/>
      <c r="DCX11" s="44"/>
      <c r="DCY11" s="44"/>
      <c r="DCZ11" s="44"/>
      <c r="DDA11" s="44"/>
      <c r="DDB11" s="44"/>
      <c r="DDC11" s="44"/>
      <c r="DDD11" s="44"/>
      <c r="DDE11" s="44"/>
      <c r="DDF11" s="44"/>
      <c r="DDG11" s="44"/>
      <c r="DDH11" s="44"/>
      <c r="DDI11" s="44"/>
      <c r="DDJ11" s="44"/>
      <c r="DDK11" s="44"/>
      <c r="DDL11" s="44"/>
      <c r="DDM11" s="44"/>
      <c r="DDN11" s="44"/>
      <c r="DDO11" s="44"/>
      <c r="DDP11" s="44"/>
      <c r="DDQ11" s="44"/>
      <c r="DDR11" s="44"/>
      <c r="DDS11" s="44"/>
      <c r="DDT11" s="44"/>
      <c r="DDU11" s="44"/>
      <c r="DDV11" s="44"/>
      <c r="DDW11" s="44"/>
      <c r="DDX11" s="44"/>
      <c r="DDY11" s="44"/>
      <c r="DDZ11" s="44"/>
      <c r="DEA11" s="44"/>
      <c r="DEB11" s="44"/>
      <c r="DEC11" s="44"/>
      <c r="DED11" s="44"/>
      <c r="DEE11" s="44"/>
      <c r="DEF11" s="44"/>
      <c r="DEG11" s="44"/>
      <c r="DEH11" s="44"/>
      <c r="DEI11" s="44"/>
      <c r="DEJ11" s="44"/>
      <c r="DEK11" s="44"/>
      <c r="DEL11" s="44"/>
      <c r="DEM11" s="44"/>
      <c r="DEN11" s="44"/>
      <c r="DEO11" s="44"/>
      <c r="DEP11" s="44"/>
      <c r="DEQ11" s="44"/>
      <c r="DER11" s="44"/>
      <c r="DES11" s="44"/>
      <c r="DET11" s="44"/>
      <c r="DEU11" s="44"/>
      <c r="DEV11" s="44"/>
      <c r="DEW11" s="44"/>
      <c r="DEX11" s="44"/>
      <c r="DEY11" s="44"/>
      <c r="DEZ11" s="44"/>
      <c r="DFA11" s="44"/>
      <c r="DFB11" s="44"/>
      <c r="DFC11" s="44"/>
      <c r="DFD11" s="44"/>
      <c r="DFE11" s="44"/>
      <c r="DFF11" s="44"/>
      <c r="DFG11" s="44"/>
      <c r="DFH11" s="44"/>
      <c r="DFI11" s="44"/>
      <c r="DFJ11" s="44"/>
      <c r="DFK11" s="44"/>
      <c r="DFL11" s="44"/>
      <c r="DFM11" s="44"/>
      <c r="DFN11" s="44"/>
      <c r="DFO11" s="44"/>
      <c r="DFP11" s="44"/>
      <c r="DFQ11" s="44"/>
      <c r="DFR11" s="44"/>
      <c r="DFS11" s="44"/>
      <c r="DFT11" s="44"/>
      <c r="DFU11" s="44"/>
      <c r="DFV11" s="44"/>
      <c r="DFW11" s="44"/>
      <c r="DFX11" s="44"/>
      <c r="DFY11" s="44"/>
      <c r="DFZ11" s="44"/>
      <c r="DGA11" s="44"/>
      <c r="DGB11" s="44"/>
      <c r="DGC11" s="44"/>
      <c r="DGD11" s="44"/>
      <c r="DGE11" s="44"/>
      <c r="DGF11" s="44"/>
      <c r="DGG11" s="44"/>
      <c r="DGH11" s="44"/>
      <c r="DGI11" s="44"/>
      <c r="DGJ11" s="44"/>
      <c r="DGK11" s="44"/>
      <c r="DGL11" s="44"/>
      <c r="DGM11" s="44"/>
      <c r="DGN11" s="44"/>
      <c r="DGO11" s="44"/>
      <c r="DGP11" s="44"/>
      <c r="DGQ11" s="44"/>
      <c r="DGR11" s="44"/>
      <c r="DGS11" s="44"/>
      <c r="DGT11" s="44"/>
      <c r="DGU11" s="44"/>
      <c r="DGV11" s="44"/>
      <c r="DGW11" s="44"/>
      <c r="DGX11" s="44"/>
      <c r="DGY11" s="44"/>
      <c r="DGZ11" s="44"/>
      <c r="DHA11" s="44"/>
      <c r="DHB11" s="44"/>
      <c r="DHC11" s="44"/>
      <c r="DHD11" s="44"/>
      <c r="DHE11" s="44"/>
      <c r="DHF11" s="44"/>
      <c r="DHG11" s="44"/>
      <c r="DHH11" s="44"/>
      <c r="DHI11" s="44"/>
      <c r="DHJ11" s="44"/>
      <c r="DHK11" s="44"/>
      <c r="DHL11" s="44"/>
      <c r="DHM11" s="44"/>
      <c r="DHN11" s="44"/>
      <c r="DHO11" s="44"/>
      <c r="DHP11" s="44"/>
      <c r="DHQ11" s="44"/>
      <c r="DHR11" s="44"/>
      <c r="DHS11" s="44"/>
      <c r="DHT11" s="44"/>
      <c r="DHU11" s="44"/>
      <c r="DHV11" s="44"/>
      <c r="DHW11" s="44"/>
      <c r="DHX11" s="44"/>
      <c r="DHY11" s="44"/>
      <c r="DHZ11" s="44"/>
      <c r="DIA11" s="44"/>
      <c r="DIB11" s="44"/>
      <c r="DIC11" s="44"/>
      <c r="DID11" s="44"/>
      <c r="DIE11" s="44"/>
      <c r="DIF11" s="44"/>
      <c r="DIG11" s="44"/>
      <c r="DIH11" s="44"/>
      <c r="DII11" s="44"/>
      <c r="DIJ11" s="44"/>
      <c r="DIK11" s="44"/>
      <c r="DIL11" s="44"/>
      <c r="DIM11" s="44"/>
      <c r="DIN11" s="44"/>
      <c r="DIO11" s="44"/>
      <c r="DIP11" s="44"/>
      <c r="DIQ11" s="44"/>
      <c r="DIR11" s="44"/>
      <c r="DIS11" s="44"/>
      <c r="DIT11" s="44"/>
      <c r="DIU11" s="44"/>
      <c r="DIV11" s="44"/>
      <c r="DIW11" s="44"/>
      <c r="DIX11" s="44"/>
      <c r="DIY11" s="44"/>
      <c r="DIZ11" s="44"/>
      <c r="DJA11" s="44"/>
      <c r="DJB11" s="44"/>
      <c r="DJC11" s="44"/>
      <c r="DJD11" s="44"/>
      <c r="DJE11" s="44"/>
      <c r="DJF11" s="44"/>
      <c r="DJG11" s="44"/>
      <c r="DJH11" s="44"/>
      <c r="DJI11" s="44"/>
      <c r="DJJ11" s="44"/>
      <c r="DJK11" s="44"/>
      <c r="DJL11" s="44"/>
      <c r="DJM11" s="44"/>
      <c r="DJN11" s="44"/>
      <c r="DJO11" s="44"/>
      <c r="DJP11" s="44"/>
      <c r="DJQ11" s="44"/>
      <c r="DJR11" s="44"/>
      <c r="DJS11" s="44"/>
      <c r="DJT11" s="44"/>
      <c r="DJU11" s="44"/>
      <c r="DJV11" s="44"/>
      <c r="DJW11" s="44"/>
      <c r="DJX11" s="44"/>
      <c r="DJY11" s="44"/>
      <c r="DJZ11" s="44"/>
      <c r="DKA11" s="44"/>
      <c r="DKB11" s="44"/>
      <c r="DKC11" s="44"/>
      <c r="DKD11" s="44"/>
      <c r="DKE11" s="44"/>
      <c r="DKF11" s="44"/>
      <c r="DKG11" s="44"/>
      <c r="DKH11" s="44"/>
      <c r="DKI11" s="44"/>
      <c r="DKJ11" s="44"/>
      <c r="DKK11" s="44"/>
      <c r="DKL11" s="44"/>
      <c r="DKM11" s="44"/>
      <c r="DKN11" s="44"/>
      <c r="DKO11" s="44"/>
      <c r="DKP11" s="44"/>
      <c r="DKQ11" s="44"/>
      <c r="DKR11" s="44"/>
      <c r="DKS11" s="44"/>
      <c r="DKT11" s="44"/>
      <c r="DKU11" s="44"/>
      <c r="DKV11" s="44"/>
      <c r="DKW11" s="44"/>
      <c r="DKX11" s="44"/>
      <c r="DKY11" s="44"/>
      <c r="DKZ11" s="44"/>
      <c r="DLA11" s="44"/>
      <c r="DLB11" s="44"/>
      <c r="DLC11" s="44"/>
      <c r="DLD11" s="44"/>
      <c r="DLE11" s="44"/>
      <c r="DLF11" s="44"/>
      <c r="DLG11" s="44"/>
      <c r="DLH11" s="44"/>
      <c r="DLI11" s="44"/>
      <c r="DLJ11" s="44"/>
      <c r="DLK11" s="44"/>
      <c r="DLL11" s="44"/>
      <c r="DLM11" s="44"/>
      <c r="DLN11" s="44"/>
      <c r="DLO11" s="44"/>
      <c r="DLP11" s="44"/>
      <c r="DLQ11" s="44"/>
      <c r="DLR11" s="44"/>
      <c r="DLS11" s="44"/>
      <c r="DLT11" s="44"/>
      <c r="DLU11" s="44"/>
      <c r="DLV11" s="44"/>
      <c r="DLW11" s="44"/>
      <c r="DLX11" s="44"/>
      <c r="DLY11" s="44"/>
      <c r="DLZ11" s="44"/>
      <c r="DMA11" s="44"/>
      <c r="DMB11" s="44"/>
      <c r="DMC11" s="44"/>
      <c r="DMD11" s="44"/>
      <c r="DME11" s="44"/>
      <c r="DMF11" s="44"/>
      <c r="DMG11" s="44"/>
      <c r="DMH11" s="44"/>
      <c r="DMI11" s="44"/>
      <c r="DMJ11" s="44"/>
      <c r="DMK11" s="44"/>
      <c r="DML11" s="44"/>
      <c r="DMM11" s="44"/>
      <c r="DMN11" s="44"/>
      <c r="DMO11" s="44"/>
      <c r="DMP11" s="44"/>
      <c r="DMQ11" s="44"/>
      <c r="DMR11" s="44"/>
      <c r="DMS11" s="44"/>
      <c r="DMT11" s="44"/>
      <c r="DMU11" s="44"/>
      <c r="DMV11" s="44"/>
      <c r="DMW11" s="44"/>
      <c r="DMX11" s="44"/>
      <c r="DMY11" s="44"/>
      <c r="DMZ11" s="44"/>
      <c r="DNA11" s="44"/>
      <c r="DNB11" s="44"/>
      <c r="DNC11" s="44"/>
      <c r="DND11" s="44"/>
      <c r="DNE11" s="44"/>
      <c r="DNF11" s="44"/>
      <c r="DNG11" s="44"/>
      <c r="DNH11" s="44"/>
      <c r="DNI11" s="44"/>
      <c r="DNJ11" s="44"/>
      <c r="DNK11" s="44"/>
      <c r="DNL11" s="44"/>
      <c r="DNM11" s="44"/>
      <c r="DNN11" s="44"/>
      <c r="DNO11" s="44"/>
      <c r="DNP11" s="44"/>
      <c r="DNQ11" s="44"/>
      <c r="DNR11" s="44"/>
      <c r="DNS11" s="44"/>
      <c r="DNT11" s="44"/>
      <c r="DNU11" s="44"/>
      <c r="DNV11" s="44"/>
      <c r="DNW11" s="44"/>
      <c r="DNX11" s="44"/>
      <c r="DNY11" s="44"/>
      <c r="DNZ11" s="44"/>
      <c r="DOA11" s="44"/>
      <c r="DOB11" s="44"/>
      <c r="DOC11" s="44"/>
      <c r="DOD11" s="44"/>
      <c r="DOE11" s="44"/>
      <c r="DOF11" s="44"/>
      <c r="DOG11" s="44"/>
      <c r="DOH11" s="44"/>
      <c r="DOI11" s="44"/>
      <c r="DOJ11" s="44"/>
      <c r="DOK11" s="44"/>
      <c r="DOL11" s="44"/>
      <c r="DOM11" s="44"/>
      <c r="DON11" s="44"/>
      <c r="DOO11" s="44"/>
      <c r="DOP11" s="44"/>
      <c r="DOQ11" s="44"/>
      <c r="DOR11" s="44"/>
      <c r="DOS11" s="44"/>
      <c r="DOT11" s="44"/>
      <c r="DOU11" s="44"/>
      <c r="DOV11" s="44"/>
      <c r="DOW11" s="44"/>
      <c r="DOX11" s="44"/>
      <c r="DOY11" s="44"/>
      <c r="DOZ11" s="44"/>
      <c r="DPA11" s="44"/>
      <c r="DPB11" s="44"/>
      <c r="DPC11" s="44"/>
      <c r="DPD11" s="44"/>
      <c r="DPE11" s="44"/>
      <c r="DPF11" s="44"/>
      <c r="DPG11" s="44"/>
      <c r="DPH11" s="44"/>
      <c r="DPI11" s="44"/>
      <c r="DPJ11" s="44"/>
      <c r="DPK11" s="44"/>
      <c r="DPL11" s="44"/>
      <c r="DPM11" s="44"/>
      <c r="DPN11" s="44"/>
      <c r="DPO11" s="44"/>
      <c r="DPP11" s="44"/>
      <c r="DPQ11" s="44"/>
      <c r="DPR11" s="44"/>
      <c r="DPS11" s="44"/>
      <c r="DPT11" s="44"/>
      <c r="DPU11" s="44"/>
      <c r="DPV11" s="44"/>
      <c r="DPW11" s="44"/>
      <c r="DPX11" s="44"/>
      <c r="DPY11" s="44"/>
      <c r="DPZ11" s="44"/>
      <c r="DQA11" s="44"/>
      <c r="DQB11" s="44"/>
      <c r="DQC11" s="44"/>
      <c r="DQD11" s="44"/>
      <c r="DQE11" s="44"/>
      <c r="DQF11" s="44"/>
      <c r="DQG11" s="44"/>
      <c r="DQH11" s="44"/>
      <c r="DQI11" s="44"/>
      <c r="DQJ11" s="44"/>
      <c r="DQK11" s="44"/>
      <c r="DQL11" s="44"/>
      <c r="DQM11" s="44"/>
      <c r="DQN11" s="44"/>
      <c r="DQO11" s="44"/>
      <c r="DQP11" s="44"/>
      <c r="DQQ11" s="44"/>
      <c r="DQR11" s="44"/>
      <c r="DQS11" s="44"/>
      <c r="DQT11" s="44"/>
      <c r="DQU11" s="44"/>
      <c r="DQV11" s="44"/>
      <c r="DQW11" s="44"/>
      <c r="DQX11" s="44"/>
      <c r="DQY11" s="44"/>
      <c r="DQZ11" s="44"/>
      <c r="DRA11" s="44"/>
      <c r="DRB11" s="44"/>
      <c r="DRC11" s="44"/>
      <c r="DRD11" s="44"/>
      <c r="DRE11" s="44"/>
      <c r="DRF11" s="44"/>
      <c r="DRG11" s="44"/>
      <c r="DRH11" s="44"/>
      <c r="DRI11" s="44"/>
      <c r="DRJ11" s="44"/>
      <c r="DRK11" s="44"/>
      <c r="DRL11" s="44"/>
      <c r="DRM11" s="44"/>
      <c r="DRN11" s="44"/>
      <c r="DRO11" s="44"/>
      <c r="DRP11" s="44"/>
      <c r="DRQ11" s="44"/>
      <c r="DRR11" s="44"/>
      <c r="DRS11" s="44"/>
      <c r="DRT11" s="44"/>
      <c r="DRU11" s="44"/>
      <c r="DRV11" s="44"/>
      <c r="DRW11" s="44"/>
      <c r="DRX11" s="44"/>
      <c r="DRY11" s="44"/>
      <c r="DRZ11" s="44"/>
      <c r="DSA11" s="44"/>
      <c r="DSB11" s="44"/>
      <c r="DSC11" s="44"/>
      <c r="DSD11" s="44"/>
      <c r="DSE11" s="44"/>
      <c r="DSF11" s="44"/>
      <c r="DSG11" s="44"/>
      <c r="DSH11" s="44"/>
      <c r="DSI11" s="44"/>
      <c r="DSJ11" s="44"/>
      <c r="DSK11" s="44"/>
      <c r="DSL11" s="44"/>
      <c r="DSM11" s="44"/>
      <c r="DSN11" s="44"/>
      <c r="DSO11" s="44"/>
      <c r="DSP11" s="44"/>
      <c r="DSQ11" s="44"/>
      <c r="DSR11" s="44"/>
      <c r="DSS11" s="44"/>
      <c r="DST11" s="44"/>
      <c r="DSU11" s="44"/>
      <c r="DSV11" s="44"/>
      <c r="DSW11" s="44"/>
      <c r="DSX11" s="44"/>
      <c r="DSY11" s="44"/>
      <c r="DSZ11" s="44"/>
      <c r="DTA11" s="44"/>
      <c r="DTB11" s="44"/>
      <c r="DTC11" s="44"/>
      <c r="DTD11" s="44"/>
      <c r="DTE11" s="44"/>
      <c r="DTF11" s="44"/>
      <c r="DTG11" s="44"/>
      <c r="DTH11" s="44"/>
      <c r="DTI11" s="44"/>
      <c r="DTJ11" s="44"/>
      <c r="DTK11" s="44"/>
      <c r="DTL11" s="44"/>
      <c r="DTM11" s="44"/>
      <c r="DTN11" s="44"/>
      <c r="DTO11" s="44"/>
      <c r="DTP11" s="44"/>
      <c r="DTQ11" s="44"/>
      <c r="DTR11" s="44"/>
      <c r="DTS11" s="44"/>
      <c r="DTT11" s="44"/>
      <c r="DTU11" s="44"/>
      <c r="DTV11" s="44"/>
      <c r="DTW11" s="44"/>
      <c r="DTX11" s="44"/>
      <c r="DTY11" s="44"/>
      <c r="DTZ11" s="44"/>
      <c r="DUA11" s="44"/>
      <c r="DUB11" s="44"/>
      <c r="DUC11" s="44"/>
      <c r="DUD11" s="44"/>
      <c r="DUE11" s="44"/>
      <c r="DUF11" s="44"/>
      <c r="DUG11" s="44"/>
      <c r="DUH11" s="44"/>
      <c r="DUI11" s="44"/>
      <c r="DUJ11" s="44"/>
      <c r="DUK11" s="44"/>
      <c r="DUL11" s="44"/>
      <c r="DUM11" s="44"/>
      <c r="DUN11" s="44"/>
      <c r="DUO11" s="44"/>
      <c r="DUP11" s="44"/>
      <c r="DUQ11" s="44"/>
      <c r="DUR11" s="44"/>
      <c r="DUS11" s="44"/>
      <c r="DUT11" s="44"/>
      <c r="DUU11" s="44"/>
      <c r="DUV11" s="44"/>
      <c r="DUW11" s="44"/>
      <c r="DUX11" s="44"/>
      <c r="DUY11" s="44"/>
      <c r="DUZ11" s="44"/>
      <c r="DVA11" s="44"/>
      <c r="DVB11" s="44"/>
      <c r="DVC11" s="44"/>
      <c r="DVD11" s="44"/>
      <c r="DVE11" s="44"/>
      <c r="DVF11" s="44"/>
      <c r="DVG11" s="44"/>
      <c r="DVH11" s="44"/>
      <c r="DVI11" s="44"/>
      <c r="DVJ11" s="44"/>
      <c r="DVK11" s="44"/>
      <c r="DVL11" s="44"/>
      <c r="DVM11" s="44"/>
      <c r="DVN11" s="44"/>
      <c r="DVO11" s="44"/>
      <c r="DVP11" s="44"/>
      <c r="DVQ11" s="44"/>
      <c r="DVR11" s="44"/>
      <c r="DVS11" s="44"/>
      <c r="DVT11" s="44"/>
      <c r="DVU11" s="44"/>
      <c r="DVV11" s="44"/>
      <c r="DVW11" s="44"/>
      <c r="DVX11" s="44"/>
      <c r="DVY11" s="44"/>
      <c r="DVZ11" s="44"/>
      <c r="DWA11" s="44"/>
      <c r="DWB11" s="44"/>
      <c r="DWC11" s="44"/>
      <c r="DWD11" s="44"/>
      <c r="DWE11" s="44"/>
      <c r="DWF11" s="44"/>
      <c r="DWG11" s="44"/>
      <c r="DWH11" s="44"/>
      <c r="DWI11" s="44"/>
      <c r="DWJ11" s="44"/>
      <c r="DWK11" s="44"/>
      <c r="DWL11" s="44"/>
      <c r="DWM11" s="44"/>
      <c r="DWN11" s="44"/>
      <c r="DWO11" s="44"/>
      <c r="DWP11" s="44"/>
      <c r="DWQ11" s="44"/>
      <c r="DWR11" s="44"/>
      <c r="DWS11" s="44"/>
      <c r="DWT11" s="44"/>
      <c r="DWU11" s="44"/>
      <c r="DWV11" s="44"/>
      <c r="DWW11" s="44"/>
      <c r="DWX11" s="44"/>
      <c r="DWY11" s="44"/>
      <c r="DWZ11" s="44"/>
      <c r="DXA11" s="44"/>
      <c r="DXB11" s="44"/>
      <c r="DXC11" s="44"/>
      <c r="DXD11" s="44"/>
      <c r="DXE11" s="44"/>
      <c r="DXF11" s="44"/>
      <c r="DXG11" s="44"/>
      <c r="DXH11" s="44"/>
      <c r="DXI11" s="44"/>
      <c r="DXJ11" s="44"/>
      <c r="DXK11" s="44"/>
      <c r="DXL11" s="44"/>
      <c r="DXM11" s="44"/>
      <c r="DXN11" s="44"/>
      <c r="DXO11" s="44"/>
      <c r="DXP11" s="44"/>
      <c r="DXQ11" s="44"/>
      <c r="DXR11" s="44"/>
      <c r="DXS11" s="44"/>
      <c r="DXT11" s="44"/>
      <c r="DXU11" s="44"/>
      <c r="DXV11" s="44"/>
      <c r="DXW11" s="44"/>
      <c r="DXX11" s="44"/>
      <c r="DXY11" s="44"/>
      <c r="DXZ11" s="44"/>
      <c r="DYA11" s="44"/>
      <c r="DYB11" s="44"/>
      <c r="DYC11" s="44"/>
      <c r="DYD11" s="44"/>
      <c r="DYE11" s="44"/>
      <c r="DYF11" s="44"/>
      <c r="DYG11" s="44"/>
      <c r="DYH11" s="44"/>
      <c r="DYI11" s="44"/>
      <c r="DYJ11" s="44"/>
      <c r="DYK11" s="44"/>
      <c r="DYL11" s="44"/>
      <c r="DYM11" s="44"/>
      <c r="DYN11" s="44"/>
      <c r="DYO11" s="44"/>
      <c r="DYP11" s="44"/>
      <c r="DYQ11" s="44"/>
      <c r="DYR11" s="44"/>
      <c r="DYS11" s="44"/>
      <c r="DYT11" s="44"/>
      <c r="DYU11" s="44"/>
      <c r="DYV11" s="44"/>
      <c r="DYW11" s="44"/>
      <c r="DYX11" s="44"/>
      <c r="DYY11" s="44"/>
      <c r="DYZ11" s="44"/>
      <c r="DZA11" s="44"/>
      <c r="DZB11" s="44"/>
      <c r="DZC11" s="44"/>
      <c r="DZD11" s="44"/>
      <c r="DZE11" s="44"/>
      <c r="DZF11" s="44"/>
      <c r="DZG11" s="44"/>
      <c r="DZH11" s="44"/>
      <c r="DZI11" s="44"/>
      <c r="DZJ11" s="44"/>
      <c r="DZK11" s="44"/>
      <c r="DZL11" s="44"/>
      <c r="DZM11" s="44"/>
      <c r="DZN11" s="44"/>
      <c r="DZO11" s="44"/>
      <c r="DZP11" s="44"/>
      <c r="DZQ11" s="44"/>
      <c r="DZR11" s="44"/>
      <c r="DZS11" s="44"/>
      <c r="DZT11" s="44"/>
      <c r="DZU11" s="44"/>
      <c r="DZV11" s="44"/>
      <c r="DZW11" s="44"/>
      <c r="DZX11" s="44"/>
      <c r="DZY11" s="44"/>
      <c r="DZZ11" s="44"/>
      <c r="EAA11" s="44"/>
      <c r="EAB11" s="44"/>
      <c r="EAC11" s="44"/>
      <c r="EAD11" s="44"/>
      <c r="EAE11" s="44"/>
      <c r="EAF11" s="44"/>
      <c r="EAG11" s="44"/>
      <c r="EAH11" s="44"/>
      <c r="EAI11" s="44"/>
      <c r="EAJ11" s="44"/>
      <c r="EAK11" s="44"/>
      <c r="EAL11" s="44"/>
      <c r="EAM11" s="44"/>
      <c r="EAN11" s="44"/>
      <c r="EAO11" s="44"/>
      <c r="EAP11" s="44"/>
      <c r="EAQ11" s="44"/>
      <c r="EAR11" s="44"/>
      <c r="EAS11" s="44"/>
      <c r="EAT11" s="44"/>
      <c r="EAU11" s="44"/>
      <c r="EAV11" s="44"/>
      <c r="EAW11" s="44"/>
      <c r="EAX11" s="44"/>
      <c r="EAY11" s="44"/>
      <c r="EAZ11" s="44"/>
      <c r="EBA11" s="44"/>
      <c r="EBB11" s="44"/>
      <c r="EBC11" s="44"/>
      <c r="EBD11" s="44"/>
      <c r="EBE11" s="44"/>
      <c r="EBF11" s="44"/>
      <c r="EBG11" s="44"/>
      <c r="EBH11" s="44"/>
      <c r="EBI11" s="44"/>
      <c r="EBJ11" s="44"/>
      <c r="EBK11" s="44"/>
      <c r="EBL11" s="44"/>
      <c r="EBM11" s="44"/>
      <c r="EBN11" s="44"/>
      <c r="EBO11" s="44"/>
      <c r="EBP11" s="44"/>
      <c r="EBQ11" s="44"/>
      <c r="EBR11" s="44"/>
      <c r="EBS11" s="44"/>
      <c r="EBT11" s="44"/>
      <c r="EBU11" s="44"/>
      <c r="EBV11" s="44"/>
      <c r="EBW11" s="44"/>
      <c r="EBX11" s="44"/>
      <c r="EBY11" s="44"/>
      <c r="EBZ11" s="44"/>
      <c r="ECA11" s="44"/>
      <c r="ECB11" s="44"/>
      <c r="ECC11" s="44"/>
      <c r="ECD11" s="44"/>
      <c r="ECE11" s="44"/>
      <c r="ECF11" s="44"/>
      <c r="ECG11" s="44"/>
      <c r="ECH11" s="44"/>
      <c r="ECI11" s="44"/>
      <c r="ECJ11" s="44"/>
      <c r="ECK11" s="44"/>
      <c r="ECL11" s="44"/>
      <c r="ECM11" s="44"/>
      <c r="ECN11" s="44"/>
      <c r="ECO11" s="44"/>
      <c r="ECP11" s="44"/>
      <c r="ECQ11" s="44"/>
      <c r="ECR11" s="44"/>
      <c r="ECS11" s="44"/>
      <c r="ECT11" s="44"/>
      <c r="ECU11" s="44"/>
      <c r="ECV11" s="44"/>
      <c r="ECW11" s="44"/>
      <c r="ECX11" s="44"/>
      <c r="ECY11" s="44"/>
      <c r="ECZ11" s="44"/>
      <c r="EDA11" s="44"/>
      <c r="EDB11" s="44"/>
      <c r="EDC11" s="44"/>
      <c r="EDD11" s="44"/>
      <c r="EDE11" s="44"/>
      <c r="EDF11" s="44"/>
      <c r="EDG11" s="44"/>
      <c r="EDH11" s="44"/>
      <c r="EDI11" s="44"/>
      <c r="EDJ11" s="44"/>
      <c r="EDK11" s="44"/>
      <c r="EDL11" s="44"/>
      <c r="EDM11" s="44"/>
      <c r="EDN11" s="44"/>
      <c r="EDO11" s="44"/>
      <c r="EDP11" s="44"/>
      <c r="EDQ11" s="44"/>
      <c r="EDR11" s="44"/>
      <c r="EDS11" s="44"/>
      <c r="EDT11" s="44"/>
      <c r="EDU11" s="44"/>
      <c r="EDV11" s="44"/>
      <c r="EDW11" s="44"/>
      <c r="EDX11" s="44"/>
      <c r="EDY11" s="44"/>
      <c r="EDZ11" s="44"/>
      <c r="EEA11" s="44"/>
      <c r="EEB11" s="44"/>
      <c r="EEC11" s="44"/>
      <c r="EED11" s="44"/>
      <c r="EEE11" s="44"/>
      <c r="EEF11" s="44"/>
      <c r="EEG11" s="44"/>
      <c r="EEH11" s="44"/>
      <c r="EEI11" s="44"/>
      <c r="EEJ11" s="44"/>
      <c r="EEK11" s="44"/>
      <c r="EEL11" s="44"/>
      <c r="EEM11" s="44"/>
      <c r="EEN11" s="44"/>
      <c r="EEO11" s="44"/>
      <c r="EEP11" s="44"/>
      <c r="EEQ11" s="44"/>
      <c r="EER11" s="44"/>
      <c r="EES11" s="44"/>
      <c r="EET11" s="44"/>
      <c r="EEU11" s="44"/>
      <c r="EEV11" s="44"/>
      <c r="EEW11" s="44"/>
      <c r="EEX11" s="44"/>
      <c r="EEY11" s="44"/>
      <c r="EEZ11" s="44"/>
      <c r="EFA11" s="44"/>
      <c r="EFB11" s="44"/>
      <c r="EFC11" s="44"/>
      <c r="EFD11" s="44"/>
      <c r="EFE11" s="44"/>
      <c r="EFF11" s="44"/>
      <c r="EFG11" s="44"/>
      <c r="EFH11" s="44"/>
      <c r="EFI11" s="44"/>
      <c r="EFJ11" s="44"/>
      <c r="EFK11" s="44"/>
      <c r="EFL11" s="44"/>
      <c r="EFM11" s="44"/>
      <c r="EFN11" s="44"/>
      <c r="EFO11" s="44"/>
      <c r="EFP11" s="44"/>
      <c r="EFQ11" s="44"/>
      <c r="EFR11" s="44"/>
      <c r="EFS11" s="44"/>
      <c r="EFT11" s="44"/>
      <c r="EFU11" s="44"/>
      <c r="EFV11" s="44"/>
      <c r="EFW11" s="44"/>
      <c r="EFX11" s="44"/>
      <c r="EFY11" s="44"/>
      <c r="EFZ11" s="44"/>
      <c r="EGA11" s="44"/>
      <c r="EGB11" s="44"/>
      <c r="EGC11" s="44"/>
      <c r="EGD11" s="44"/>
      <c r="EGE11" s="44"/>
      <c r="EGF11" s="44"/>
      <c r="EGG11" s="44"/>
      <c r="EGH11" s="44"/>
      <c r="EGI11" s="44"/>
      <c r="EGJ11" s="44"/>
      <c r="EGK11" s="44"/>
      <c r="EGL11" s="44"/>
      <c r="EGM11" s="44"/>
      <c r="EGN11" s="44"/>
      <c r="EGO11" s="44"/>
      <c r="EGP11" s="44"/>
      <c r="EGQ11" s="44"/>
      <c r="EGR11" s="44"/>
      <c r="EGS11" s="44"/>
      <c r="EGT11" s="44"/>
      <c r="EGU11" s="44"/>
      <c r="EGV11" s="44"/>
      <c r="EGW11" s="44"/>
      <c r="EGX11" s="44"/>
      <c r="EGY11" s="44"/>
      <c r="EGZ11" s="44"/>
      <c r="EHA11" s="44"/>
      <c r="EHB11" s="44"/>
      <c r="EHC11" s="44"/>
      <c r="EHD11" s="44"/>
      <c r="EHE11" s="44"/>
      <c r="EHF11" s="44"/>
      <c r="EHG11" s="44"/>
      <c r="EHH11" s="44"/>
      <c r="EHI11" s="44"/>
      <c r="EHJ11" s="44"/>
      <c r="EHK11" s="44"/>
      <c r="EHL11" s="44"/>
      <c r="EHM11" s="44"/>
      <c r="EHN11" s="44"/>
      <c r="EHO11" s="44"/>
      <c r="EHP11" s="44"/>
      <c r="EHQ11" s="44"/>
      <c r="EHR11" s="44"/>
      <c r="EHS11" s="44"/>
      <c r="EHT11" s="44"/>
      <c r="EHU11" s="44"/>
      <c r="EHV11" s="44"/>
      <c r="EHW11" s="44"/>
      <c r="EHX11" s="44"/>
      <c r="EHY11" s="44"/>
      <c r="EHZ11" s="44"/>
      <c r="EIA11" s="44"/>
      <c r="EIB11" s="44"/>
      <c r="EIC11" s="44"/>
      <c r="EID11" s="44"/>
      <c r="EIE11" s="44"/>
      <c r="EIF11" s="44"/>
      <c r="EIG11" s="44"/>
      <c r="EIH11" s="44"/>
      <c r="EII11" s="44"/>
      <c r="EIJ11" s="44"/>
      <c r="EIK11" s="44"/>
      <c r="EIL11" s="44"/>
      <c r="EIM11" s="44"/>
      <c r="EIN11" s="44"/>
      <c r="EIO11" s="44"/>
      <c r="EIP11" s="44"/>
      <c r="EIQ11" s="44"/>
      <c r="EIR11" s="44"/>
      <c r="EIS11" s="44"/>
      <c r="EIT11" s="44"/>
      <c r="EIU11" s="44"/>
      <c r="EIV11" s="44"/>
      <c r="EIW11" s="44"/>
      <c r="EIX11" s="44"/>
      <c r="EIY11" s="44"/>
      <c r="EIZ11" s="44"/>
      <c r="EJA11" s="44"/>
      <c r="EJB11" s="44"/>
      <c r="EJC11" s="44"/>
      <c r="EJD11" s="44"/>
      <c r="EJE11" s="44"/>
      <c r="EJF11" s="44"/>
      <c r="EJG11" s="44"/>
      <c r="EJH11" s="44"/>
      <c r="EJI11" s="44"/>
      <c r="EJJ11" s="44"/>
      <c r="EJK11" s="44"/>
      <c r="EJL11" s="44"/>
      <c r="EJM11" s="44"/>
      <c r="EJN11" s="44"/>
      <c r="EJO11" s="44"/>
      <c r="EJP11" s="44"/>
      <c r="EJQ11" s="44"/>
      <c r="EJR11" s="44"/>
      <c r="EJS11" s="44"/>
      <c r="EJT11" s="44"/>
      <c r="EJU11" s="44"/>
      <c r="EJV11" s="44"/>
      <c r="EJW11" s="44"/>
      <c r="EJX11" s="44"/>
      <c r="EJY11" s="44"/>
      <c r="EJZ11" s="44"/>
      <c r="EKA11" s="44"/>
      <c r="EKB11" s="44"/>
      <c r="EKC11" s="44"/>
      <c r="EKD11" s="44"/>
      <c r="EKE11" s="44"/>
      <c r="EKF11" s="44"/>
      <c r="EKG11" s="44"/>
      <c r="EKH11" s="44"/>
      <c r="EKI11" s="44"/>
      <c r="EKJ11" s="44"/>
      <c r="EKK11" s="44"/>
      <c r="EKL11" s="44"/>
      <c r="EKM11" s="44"/>
      <c r="EKN11" s="44"/>
      <c r="EKO11" s="44"/>
      <c r="EKP11" s="44"/>
      <c r="EKQ11" s="44"/>
      <c r="EKR11" s="44"/>
      <c r="EKS11" s="44"/>
      <c r="EKT11" s="44"/>
      <c r="EKU11" s="44"/>
      <c r="EKV11" s="44"/>
      <c r="EKW11" s="44"/>
      <c r="EKX11" s="44"/>
      <c r="EKY11" s="44"/>
      <c r="EKZ11" s="44"/>
      <c r="ELA11" s="44"/>
      <c r="ELB11" s="44"/>
      <c r="ELC11" s="44"/>
      <c r="ELD11" s="44"/>
      <c r="ELE11" s="44"/>
      <c r="ELF11" s="44"/>
      <c r="ELG11" s="44"/>
      <c r="ELH11" s="44"/>
      <c r="ELI11" s="44"/>
      <c r="ELJ11" s="44"/>
      <c r="ELK11" s="44"/>
      <c r="ELL11" s="44"/>
      <c r="ELM11" s="44"/>
      <c r="ELN11" s="44"/>
      <c r="ELO11" s="44"/>
      <c r="ELP11" s="44"/>
      <c r="ELQ11" s="44"/>
      <c r="ELR11" s="44"/>
      <c r="ELS11" s="44"/>
      <c r="ELT11" s="44"/>
      <c r="ELU11" s="44"/>
      <c r="ELV11" s="44"/>
      <c r="ELW11" s="44"/>
      <c r="ELX11" s="44"/>
      <c r="ELY11" s="44"/>
      <c r="ELZ11" s="44"/>
      <c r="EMA11" s="44"/>
      <c r="EMB11" s="44"/>
      <c r="EMC11" s="44"/>
      <c r="EMD11" s="44"/>
      <c r="EME11" s="44"/>
      <c r="EMF11" s="44"/>
      <c r="EMG11" s="44"/>
      <c r="EMH11" s="44"/>
      <c r="EMI11" s="44"/>
      <c r="EMJ11" s="44"/>
      <c r="EMK11" s="44"/>
      <c r="EML11" s="44"/>
      <c r="EMM11" s="44"/>
      <c r="EMN11" s="44"/>
      <c r="EMO11" s="44"/>
      <c r="EMP11" s="44"/>
      <c r="EMQ11" s="44"/>
      <c r="EMR11" s="44"/>
      <c r="EMS11" s="44"/>
      <c r="EMT11" s="44"/>
      <c r="EMU11" s="44"/>
      <c r="EMV11" s="44"/>
      <c r="EMW11" s="44"/>
      <c r="EMX11" s="44"/>
      <c r="EMY11" s="44"/>
      <c r="EMZ11" s="44"/>
      <c r="ENA11" s="44"/>
      <c r="ENB11" s="44"/>
      <c r="ENC11" s="44"/>
      <c r="END11" s="44"/>
      <c r="ENE11" s="44"/>
      <c r="ENF11" s="44"/>
      <c r="ENG11" s="44"/>
      <c r="ENH11" s="44"/>
      <c r="ENI11" s="44"/>
      <c r="ENJ11" s="44"/>
      <c r="ENK11" s="44"/>
      <c r="ENL11" s="44"/>
      <c r="ENM11" s="44"/>
      <c r="ENN11" s="44"/>
      <c r="ENO11" s="44"/>
      <c r="ENP11" s="44"/>
      <c r="ENQ11" s="44"/>
      <c r="ENR11" s="44"/>
      <c r="ENS11" s="44"/>
      <c r="ENT11" s="44"/>
      <c r="ENU11" s="44"/>
      <c r="ENV11" s="44"/>
      <c r="ENW11" s="44"/>
      <c r="ENX11" s="44"/>
      <c r="ENY11" s="44"/>
      <c r="ENZ11" s="44"/>
      <c r="EOA11" s="44"/>
      <c r="EOB11" s="44"/>
      <c r="EOC11" s="44"/>
      <c r="EOD11" s="44"/>
      <c r="EOE11" s="44"/>
      <c r="EOF11" s="44"/>
      <c r="EOG11" s="44"/>
      <c r="EOH11" s="44"/>
      <c r="EOI11" s="44"/>
      <c r="EOJ11" s="44"/>
      <c r="EOK11" s="44"/>
      <c r="EOL11" s="44"/>
      <c r="EOM11" s="44"/>
      <c r="EON11" s="44"/>
      <c r="EOO11" s="44"/>
      <c r="EOP11" s="44"/>
      <c r="EOQ11" s="44"/>
      <c r="EOR11" s="44"/>
      <c r="EOS11" s="44"/>
      <c r="EOT11" s="44"/>
      <c r="EOU11" s="44"/>
      <c r="EOV11" s="44"/>
      <c r="EOW11" s="44"/>
      <c r="EOX11" s="44"/>
      <c r="EOY11" s="44"/>
      <c r="EOZ11" s="44"/>
      <c r="EPA11" s="44"/>
      <c r="EPB11" s="44"/>
      <c r="EPC11" s="44"/>
      <c r="EPD11" s="44"/>
      <c r="EPE11" s="44"/>
      <c r="EPF11" s="44"/>
      <c r="EPG11" s="44"/>
      <c r="EPH11" s="44"/>
      <c r="EPI11" s="44"/>
      <c r="EPJ11" s="44"/>
      <c r="EPK11" s="44"/>
      <c r="EPL11" s="44"/>
      <c r="EPM11" s="44"/>
      <c r="EPN11" s="44"/>
      <c r="EPO11" s="44"/>
      <c r="EPP11" s="44"/>
      <c r="EPQ11" s="44"/>
      <c r="EPR11" s="44"/>
      <c r="EPS11" s="44"/>
      <c r="EPT11" s="44"/>
      <c r="EPU11" s="44"/>
      <c r="EPV11" s="44"/>
      <c r="EPW11" s="44"/>
      <c r="EPX11" s="44"/>
      <c r="EPY11" s="44"/>
      <c r="EPZ11" s="44"/>
      <c r="EQA11" s="44"/>
      <c r="EQB11" s="44"/>
      <c r="EQC11" s="44"/>
      <c r="EQD11" s="44"/>
      <c r="EQE11" s="44"/>
      <c r="EQF11" s="44"/>
      <c r="EQG11" s="44"/>
      <c r="EQH11" s="44"/>
      <c r="EQI11" s="44"/>
      <c r="EQJ11" s="44"/>
      <c r="EQK11" s="44"/>
      <c r="EQL11" s="44"/>
      <c r="EQM11" s="44"/>
      <c r="EQN11" s="44"/>
      <c r="EQO11" s="44"/>
      <c r="EQP11" s="44"/>
      <c r="EQQ11" s="44"/>
      <c r="EQR11" s="44"/>
      <c r="EQS11" s="44"/>
      <c r="EQT11" s="44"/>
      <c r="EQU11" s="44"/>
      <c r="EQV11" s="44"/>
      <c r="EQW11" s="44"/>
      <c r="EQX11" s="44"/>
      <c r="EQY11" s="44"/>
      <c r="EQZ11" s="44"/>
      <c r="ERA11" s="44"/>
      <c r="ERB11" s="44"/>
      <c r="ERC11" s="44"/>
      <c r="ERD11" s="44"/>
      <c r="ERE11" s="44"/>
      <c r="ERF11" s="44"/>
      <c r="ERG11" s="44"/>
      <c r="ERH11" s="44"/>
      <c r="ERI11" s="44"/>
      <c r="ERJ11" s="44"/>
      <c r="ERK11" s="44"/>
      <c r="ERL11" s="44"/>
      <c r="ERM11" s="44"/>
      <c r="ERN11" s="44"/>
      <c r="ERO11" s="44"/>
      <c r="ERP11" s="44"/>
      <c r="ERQ11" s="44"/>
      <c r="ERR11" s="44"/>
      <c r="ERS11" s="44"/>
      <c r="ERT11" s="44"/>
      <c r="ERU11" s="44"/>
      <c r="ERV11" s="44"/>
      <c r="ERW11" s="44"/>
      <c r="ERX11" s="44"/>
      <c r="ERY11" s="44"/>
      <c r="ERZ11" s="44"/>
      <c r="ESA11" s="44"/>
      <c r="ESB11" s="44"/>
      <c r="ESC11" s="44"/>
      <c r="ESD11" s="44"/>
      <c r="ESE11" s="44"/>
      <c r="ESF11" s="44"/>
      <c r="ESG11" s="44"/>
      <c r="ESH11" s="44"/>
      <c r="ESI11" s="44"/>
      <c r="ESJ11" s="44"/>
      <c r="ESK11" s="44"/>
      <c r="ESL11" s="44"/>
      <c r="ESM11" s="44"/>
      <c r="ESN11" s="44"/>
      <c r="ESO11" s="44"/>
      <c r="ESP11" s="44"/>
      <c r="ESQ11" s="44"/>
      <c r="ESR11" s="44"/>
      <c r="ESS11" s="44"/>
      <c r="EST11" s="44"/>
      <c r="ESU11" s="44"/>
      <c r="ESV11" s="44"/>
      <c r="ESW11" s="44"/>
      <c r="ESX11" s="44"/>
      <c r="ESY11" s="44"/>
      <c r="ESZ11" s="44"/>
      <c r="ETA11" s="44"/>
      <c r="ETB11" s="44"/>
      <c r="ETC11" s="44"/>
      <c r="ETD11" s="44"/>
      <c r="ETE11" s="44"/>
      <c r="ETF11" s="44"/>
      <c r="ETG11" s="44"/>
      <c r="ETH11" s="44"/>
      <c r="ETI11" s="44"/>
      <c r="ETJ11" s="44"/>
      <c r="ETK11" s="44"/>
      <c r="ETL11" s="44"/>
      <c r="ETM11" s="44"/>
      <c r="ETN11" s="44"/>
      <c r="ETO11" s="44"/>
      <c r="ETP11" s="44"/>
      <c r="ETQ11" s="44"/>
      <c r="ETR11" s="44"/>
      <c r="ETS11" s="44"/>
      <c r="ETT11" s="44"/>
      <c r="ETU11" s="44"/>
      <c r="ETV11" s="44"/>
      <c r="ETW11" s="44"/>
      <c r="ETX11" s="44"/>
      <c r="ETY11" s="44"/>
      <c r="ETZ11" s="44"/>
      <c r="EUA11" s="44"/>
      <c r="EUB11" s="44"/>
      <c r="EUC11" s="44"/>
      <c r="EUD11" s="44"/>
      <c r="EUE11" s="44"/>
      <c r="EUF11" s="44"/>
      <c r="EUG11" s="44"/>
      <c r="EUH11" s="44"/>
      <c r="EUI11" s="44"/>
      <c r="EUJ11" s="44"/>
      <c r="EUK11" s="44"/>
      <c r="EUL11" s="44"/>
      <c r="EUM11" s="44"/>
      <c r="EUN11" s="44"/>
      <c r="EUO11" s="44"/>
      <c r="EUP11" s="44"/>
      <c r="EUQ11" s="44"/>
      <c r="EUR11" s="44"/>
      <c r="EUS11" s="44"/>
      <c r="EUT11" s="44"/>
      <c r="EUU11" s="44"/>
      <c r="EUV11" s="44"/>
      <c r="EUW11" s="44"/>
      <c r="EUX11" s="44"/>
      <c r="EUY11" s="44"/>
      <c r="EUZ11" s="44"/>
      <c r="EVA11" s="44"/>
      <c r="EVB11" s="44"/>
      <c r="EVC11" s="44"/>
      <c r="EVD11" s="44"/>
      <c r="EVE11" s="44"/>
      <c r="EVF11" s="44"/>
      <c r="EVG11" s="44"/>
      <c r="EVH11" s="44"/>
      <c r="EVI11" s="44"/>
      <c r="EVJ11" s="44"/>
      <c r="EVK11" s="44"/>
      <c r="EVL11" s="44"/>
      <c r="EVM11" s="44"/>
      <c r="EVN11" s="44"/>
      <c r="EVO11" s="44"/>
      <c r="EVP11" s="44"/>
      <c r="EVQ11" s="44"/>
      <c r="EVR11" s="44"/>
      <c r="EVS11" s="44"/>
      <c r="EVT11" s="44"/>
      <c r="EVU11" s="44"/>
      <c r="EVV11" s="44"/>
      <c r="EVW11" s="44"/>
      <c r="EVX11" s="44"/>
      <c r="EVY11" s="44"/>
      <c r="EVZ11" s="44"/>
      <c r="EWA11" s="44"/>
      <c r="EWB11" s="44"/>
      <c r="EWC11" s="44"/>
      <c r="EWD11" s="44"/>
      <c r="EWE11" s="44"/>
      <c r="EWF11" s="44"/>
      <c r="EWG11" s="44"/>
      <c r="EWH11" s="44"/>
      <c r="EWI11" s="44"/>
      <c r="EWJ11" s="44"/>
      <c r="EWK11" s="44"/>
      <c r="EWL11" s="44"/>
      <c r="EWM11" s="44"/>
      <c r="EWN11" s="44"/>
      <c r="EWO11" s="44"/>
      <c r="EWP11" s="44"/>
      <c r="EWQ11" s="44"/>
      <c r="EWR11" s="44"/>
      <c r="EWS11" s="44"/>
      <c r="EWT11" s="44"/>
      <c r="EWU11" s="44"/>
      <c r="EWV11" s="44"/>
      <c r="EWW11" s="44"/>
      <c r="EWX11" s="44"/>
      <c r="EWY11" s="44"/>
      <c r="EWZ11" s="44"/>
      <c r="EXA11" s="44"/>
      <c r="EXB11" s="44"/>
      <c r="EXC11" s="44"/>
      <c r="EXD11" s="44"/>
      <c r="EXE11" s="44"/>
      <c r="EXF11" s="44"/>
      <c r="EXG11" s="44"/>
      <c r="EXH11" s="44"/>
      <c r="EXI11" s="44"/>
      <c r="EXJ11" s="44"/>
      <c r="EXK11" s="44"/>
      <c r="EXL11" s="44"/>
      <c r="EXM11" s="44"/>
      <c r="EXN11" s="44"/>
      <c r="EXO11" s="44"/>
      <c r="EXP11" s="44"/>
      <c r="EXQ11" s="44"/>
      <c r="EXR11" s="44"/>
      <c r="EXS11" s="44"/>
      <c r="EXT11" s="44"/>
      <c r="EXU11" s="44"/>
      <c r="EXV11" s="44"/>
      <c r="EXW11" s="44"/>
      <c r="EXX11" s="44"/>
      <c r="EXY11" s="44"/>
      <c r="EXZ11" s="44"/>
      <c r="EYA11" s="44"/>
      <c r="EYB11" s="44"/>
      <c r="EYC11" s="44"/>
      <c r="EYD11" s="44"/>
      <c r="EYE11" s="44"/>
      <c r="EYF11" s="44"/>
      <c r="EYG11" s="44"/>
      <c r="EYH11" s="44"/>
      <c r="EYI11" s="44"/>
      <c r="EYJ11" s="44"/>
      <c r="EYK11" s="44"/>
      <c r="EYL11" s="44"/>
      <c r="EYM11" s="44"/>
      <c r="EYN11" s="44"/>
      <c r="EYO11" s="44"/>
      <c r="EYP11" s="44"/>
      <c r="EYQ11" s="44"/>
      <c r="EYR11" s="44"/>
      <c r="EYS11" s="44"/>
      <c r="EYT11" s="44"/>
      <c r="EYU11" s="44"/>
      <c r="EYV11" s="44"/>
      <c r="EYW11" s="44"/>
      <c r="EYX11" s="44"/>
      <c r="EYY11" s="44"/>
      <c r="EYZ11" s="44"/>
      <c r="EZA11" s="44"/>
      <c r="EZB11" s="44"/>
      <c r="EZC11" s="44"/>
      <c r="EZD11" s="44"/>
      <c r="EZE11" s="44"/>
      <c r="EZF11" s="44"/>
      <c r="EZG11" s="44"/>
      <c r="EZH11" s="44"/>
      <c r="EZI11" s="44"/>
      <c r="EZJ11" s="44"/>
      <c r="EZK11" s="44"/>
      <c r="EZL11" s="44"/>
      <c r="EZM11" s="44"/>
      <c r="EZN11" s="44"/>
      <c r="EZO11" s="44"/>
      <c r="EZP11" s="44"/>
      <c r="EZQ11" s="44"/>
      <c r="EZR11" s="44"/>
      <c r="EZS11" s="44"/>
      <c r="EZT11" s="44"/>
      <c r="EZU11" s="44"/>
      <c r="EZV11" s="44"/>
      <c r="EZW11" s="44"/>
      <c r="EZX11" s="44"/>
      <c r="EZY11" s="44"/>
      <c r="EZZ11" s="44"/>
      <c r="FAA11" s="44"/>
      <c r="FAB11" s="44"/>
      <c r="FAC11" s="44"/>
      <c r="FAD11" s="44"/>
      <c r="FAE11" s="44"/>
      <c r="FAF11" s="44"/>
      <c r="FAG11" s="44"/>
      <c r="FAH11" s="44"/>
      <c r="FAI11" s="44"/>
      <c r="FAJ11" s="44"/>
      <c r="FAK11" s="44"/>
      <c r="FAL11" s="44"/>
      <c r="FAM11" s="44"/>
      <c r="FAN11" s="44"/>
      <c r="FAO11" s="44"/>
      <c r="FAP11" s="44"/>
      <c r="FAQ11" s="44"/>
      <c r="FAR11" s="44"/>
      <c r="FAS11" s="44"/>
      <c r="FAT11" s="44"/>
      <c r="FAU11" s="44"/>
      <c r="FAV11" s="44"/>
      <c r="FAW11" s="44"/>
      <c r="FAX11" s="44"/>
      <c r="FAY11" s="44"/>
      <c r="FAZ11" s="44"/>
      <c r="FBA11" s="44"/>
      <c r="FBB11" s="44"/>
      <c r="FBC11" s="44"/>
      <c r="FBD11" s="44"/>
      <c r="FBE11" s="44"/>
      <c r="FBF11" s="44"/>
      <c r="FBG11" s="44"/>
      <c r="FBH11" s="44"/>
      <c r="FBI11" s="44"/>
      <c r="FBJ11" s="44"/>
      <c r="FBK11" s="44"/>
      <c r="FBL11" s="44"/>
      <c r="FBM11" s="44"/>
      <c r="FBN11" s="44"/>
      <c r="FBO11" s="44"/>
      <c r="FBP11" s="44"/>
      <c r="FBQ11" s="44"/>
      <c r="FBR11" s="44"/>
      <c r="FBS11" s="44"/>
      <c r="FBT11" s="44"/>
      <c r="FBU11" s="44"/>
      <c r="FBV11" s="44"/>
      <c r="FBW11" s="44"/>
      <c r="FBX11" s="44"/>
      <c r="FBY11" s="44"/>
      <c r="FBZ11" s="44"/>
      <c r="FCA11" s="44"/>
      <c r="FCB11" s="44"/>
      <c r="FCC11" s="44"/>
      <c r="FCD11" s="44"/>
      <c r="FCE11" s="44"/>
      <c r="FCF11" s="44"/>
      <c r="FCG11" s="44"/>
      <c r="FCH11" s="44"/>
      <c r="FCI11" s="44"/>
      <c r="FCJ11" s="44"/>
      <c r="FCK11" s="44"/>
      <c r="FCL11" s="44"/>
      <c r="FCM11" s="44"/>
      <c r="FCN11" s="44"/>
      <c r="FCO11" s="44"/>
      <c r="FCP11" s="44"/>
      <c r="FCQ11" s="44"/>
      <c r="FCR11" s="44"/>
      <c r="FCS11" s="44"/>
      <c r="FCT11" s="44"/>
      <c r="FCU11" s="44"/>
      <c r="FCV11" s="44"/>
      <c r="FCW11" s="44"/>
      <c r="FCX11" s="44"/>
      <c r="FCY11" s="44"/>
      <c r="FCZ11" s="44"/>
      <c r="FDA11" s="44"/>
      <c r="FDB11" s="44"/>
      <c r="FDC11" s="44"/>
      <c r="FDD11" s="44"/>
      <c r="FDE11" s="44"/>
      <c r="FDF11" s="44"/>
      <c r="FDG11" s="44"/>
      <c r="FDH11" s="44"/>
      <c r="FDI11" s="44"/>
      <c r="FDJ11" s="44"/>
      <c r="FDK11" s="44"/>
      <c r="FDL11" s="44"/>
      <c r="FDM11" s="44"/>
      <c r="FDN11" s="44"/>
      <c r="FDO11" s="44"/>
      <c r="FDP11" s="44"/>
      <c r="FDQ11" s="44"/>
      <c r="FDR11" s="44"/>
      <c r="FDS11" s="44"/>
      <c r="FDT11" s="44"/>
      <c r="FDU11" s="44"/>
      <c r="FDV11" s="44"/>
      <c r="FDW11" s="44"/>
      <c r="FDX11" s="44"/>
      <c r="FDY11" s="44"/>
      <c r="FDZ11" s="44"/>
      <c r="FEA11" s="44"/>
      <c r="FEB11" s="44"/>
      <c r="FEC11" s="44"/>
      <c r="FED11" s="44"/>
      <c r="FEE11" s="44"/>
      <c r="FEF11" s="44"/>
      <c r="FEG11" s="44"/>
      <c r="FEH11" s="44"/>
      <c r="FEI11" s="44"/>
      <c r="FEJ11" s="44"/>
      <c r="FEK11" s="44"/>
      <c r="FEL11" s="44"/>
      <c r="FEM11" s="44"/>
      <c r="FEN11" s="44"/>
      <c r="FEO11" s="44"/>
      <c r="FEP11" s="44"/>
      <c r="FEQ11" s="44"/>
      <c r="FER11" s="44"/>
      <c r="FES11" s="44"/>
      <c r="FET11" s="44"/>
      <c r="FEU11" s="44"/>
      <c r="FEV11" s="44"/>
      <c r="FEW11" s="44"/>
      <c r="FEX11" s="44"/>
      <c r="FEY11" s="44"/>
      <c r="FEZ11" s="44"/>
      <c r="FFA11" s="44"/>
      <c r="FFB11" s="44"/>
      <c r="FFC11" s="44"/>
      <c r="FFD11" s="44"/>
      <c r="FFE11" s="44"/>
      <c r="FFF11" s="44"/>
      <c r="FFG11" s="44"/>
      <c r="FFH11" s="44"/>
      <c r="FFI11" s="44"/>
      <c r="FFJ11" s="44"/>
      <c r="FFK11" s="44"/>
      <c r="FFL11" s="44"/>
      <c r="FFM11" s="44"/>
      <c r="FFN11" s="44"/>
      <c r="FFO11" s="44"/>
      <c r="FFP11" s="44"/>
      <c r="FFQ11" s="44"/>
      <c r="FFR11" s="44"/>
      <c r="FFS11" s="44"/>
      <c r="FFT11" s="44"/>
      <c r="FFU11" s="44"/>
      <c r="FFV11" s="44"/>
      <c r="FFW11" s="44"/>
      <c r="FFX11" s="44"/>
      <c r="FFY11" s="44"/>
      <c r="FFZ11" s="44"/>
      <c r="FGA11" s="44"/>
      <c r="FGB11" s="44"/>
      <c r="FGC11" s="44"/>
      <c r="FGD11" s="44"/>
      <c r="FGE11" s="44"/>
      <c r="FGF11" s="44"/>
      <c r="FGG11" s="44"/>
      <c r="FGH11" s="44"/>
      <c r="FGI11" s="44"/>
      <c r="FGJ11" s="44"/>
      <c r="FGK11" s="44"/>
      <c r="FGL11" s="44"/>
      <c r="FGM11" s="44"/>
      <c r="FGN11" s="44"/>
      <c r="FGO11" s="44"/>
      <c r="FGP11" s="44"/>
      <c r="FGQ11" s="44"/>
      <c r="FGR11" s="44"/>
      <c r="FGS11" s="44"/>
      <c r="FGT11" s="44"/>
      <c r="FGU11" s="44"/>
      <c r="FGV11" s="44"/>
      <c r="FGW11" s="44"/>
      <c r="FGX11" s="44"/>
      <c r="FGY11" s="44"/>
      <c r="FGZ11" s="44"/>
      <c r="FHA11" s="44"/>
      <c r="FHB11" s="44"/>
      <c r="FHC11" s="44"/>
      <c r="FHD11" s="44"/>
      <c r="FHE11" s="44"/>
      <c r="FHF11" s="44"/>
      <c r="FHG11" s="44"/>
      <c r="FHH11" s="44"/>
      <c r="FHI11" s="44"/>
      <c r="FHJ11" s="44"/>
      <c r="FHK11" s="44"/>
      <c r="FHL11" s="44"/>
      <c r="FHM11" s="44"/>
      <c r="FHN11" s="44"/>
      <c r="FHO11" s="44"/>
      <c r="FHP11" s="44"/>
      <c r="FHQ11" s="44"/>
      <c r="FHR11" s="44"/>
      <c r="FHS11" s="44"/>
      <c r="FHT11" s="44"/>
      <c r="FHU11" s="44"/>
      <c r="FHV11" s="44"/>
      <c r="FHW11" s="44"/>
      <c r="FHX11" s="44"/>
      <c r="FHY11" s="44"/>
      <c r="FHZ11" s="44"/>
      <c r="FIA11" s="44"/>
      <c r="FIB11" s="44"/>
      <c r="FIC11" s="44"/>
      <c r="FID11" s="44"/>
      <c r="FIE11" s="44"/>
      <c r="FIF11" s="44"/>
      <c r="FIG11" s="44"/>
      <c r="FIH11" s="44"/>
      <c r="FII11" s="44"/>
      <c r="FIJ11" s="44"/>
      <c r="FIK11" s="44"/>
      <c r="FIL11" s="44"/>
      <c r="FIM11" s="44"/>
      <c r="FIN11" s="44"/>
      <c r="FIO11" s="44"/>
      <c r="FIP11" s="44"/>
      <c r="FIQ11" s="44"/>
      <c r="FIR11" s="44"/>
      <c r="FIS11" s="44"/>
      <c r="FIT11" s="44"/>
      <c r="FIU11" s="44"/>
      <c r="FIV11" s="44"/>
      <c r="FIW11" s="44"/>
      <c r="FIX11" s="44"/>
      <c r="FIY11" s="44"/>
      <c r="FIZ11" s="44"/>
      <c r="FJA11" s="44"/>
      <c r="FJB11" s="44"/>
      <c r="FJC11" s="44"/>
      <c r="FJD11" s="44"/>
      <c r="FJE11" s="44"/>
      <c r="FJF11" s="44"/>
      <c r="FJG11" s="44"/>
      <c r="FJH11" s="44"/>
      <c r="FJI11" s="44"/>
      <c r="FJJ11" s="44"/>
      <c r="FJK11" s="44"/>
      <c r="FJL11" s="44"/>
      <c r="FJM11" s="44"/>
      <c r="FJN11" s="44"/>
      <c r="FJO11" s="44"/>
      <c r="FJP11" s="44"/>
      <c r="FJQ11" s="44"/>
      <c r="FJR11" s="44"/>
      <c r="FJS11" s="44"/>
      <c r="FJT11" s="44"/>
      <c r="FJU11" s="44"/>
      <c r="FJV11" s="44"/>
      <c r="FJW11" s="44"/>
      <c r="FJX11" s="44"/>
      <c r="FJY11" s="44"/>
      <c r="FJZ11" s="44"/>
      <c r="FKA11" s="44"/>
      <c r="FKB11" s="44"/>
      <c r="FKC11" s="44"/>
      <c r="FKD11" s="44"/>
      <c r="FKE11" s="44"/>
      <c r="FKF11" s="44"/>
      <c r="FKG11" s="44"/>
      <c r="FKH11" s="44"/>
      <c r="FKI11" s="44"/>
      <c r="FKJ11" s="44"/>
      <c r="FKK11" s="44"/>
      <c r="FKL11" s="44"/>
      <c r="FKM11" s="44"/>
      <c r="FKN11" s="44"/>
      <c r="FKO11" s="44"/>
      <c r="FKP11" s="44"/>
      <c r="FKQ11" s="44"/>
      <c r="FKR11" s="44"/>
      <c r="FKS11" s="44"/>
      <c r="FKT11" s="44"/>
      <c r="FKU11" s="44"/>
      <c r="FKV11" s="44"/>
      <c r="FKW11" s="44"/>
      <c r="FKX11" s="44"/>
      <c r="FKY11" s="44"/>
      <c r="FKZ11" s="44"/>
      <c r="FLA11" s="44"/>
      <c r="FLB11" s="44"/>
      <c r="FLC11" s="44"/>
      <c r="FLD11" s="44"/>
      <c r="FLE11" s="44"/>
      <c r="FLF11" s="44"/>
      <c r="FLG11" s="44"/>
      <c r="FLH11" s="44"/>
      <c r="FLI11" s="44"/>
      <c r="FLJ11" s="44"/>
      <c r="FLK11" s="44"/>
      <c r="FLL11" s="44"/>
      <c r="FLM11" s="44"/>
      <c r="FLN11" s="44"/>
      <c r="FLO11" s="44"/>
      <c r="FLP11" s="44"/>
      <c r="FLQ11" s="44"/>
      <c r="FLR11" s="44"/>
      <c r="FLS11" s="44"/>
      <c r="FLT11" s="44"/>
      <c r="FLU11" s="44"/>
      <c r="FLV11" s="44"/>
      <c r="FLW11" s="44"/>
      <c r="FLX11" s="44"/>
      <c r="FLY11" s="44"/>
      <c r="FLZ11" s="44"/>
      <c r="FMA11" s="44"/>
      <c r="FMB11" s="44"/>
      <c r="FMC11" s="44"/>
      <c r="FMD11" s="44"/>
      <c r="FME11" s="44"/>
      <c r="FMF11" s="44"/>
      <c r="FMG11" s="44"/>
      <c r="FMH11" s="44"/>
      <c r="FMI11" s="44"/>
      <c r="FMJ11" s="44"/>
      <c r="FMK11" s="44"/>
      <c r="FML11" s="44"/>
      <c r="FMM11" s="44"/>
      <c r="FMN11" s="44"/>
      <c r="FMO11" s="44"/>
      <c r="FMP11" s="44"/>
      <c r="FMQ11" s="44"/>
      <c r="FMR11" s="44"/>
      <c r="FMS11" s="44"/>
      <c r="FMT11" s="44"/>
      <c r="FMU11" s="44"/>
      <c r="FMV11" s="44"/>
      <c r="FMW11" s="44"/>
      <c r="FMX11" s="44"/>
      <c r="FMY11" s="44"/>
      <c r="FMZ11" s="44"/>
      <c r="FNA11" s="44"/>
      <c r="FNB11" s="44"/>
      <c r="FNC11" s="44"/>
      <c r="FND11" s="44"/>
      <c r="FNE11" s="44"/>
      <c r="FNF11" s="44"/>
      <c r="FNG11" s="44"/>
      <c r="FNH11" s="44"/>
      <c r="FNI11" s="44"/>
      <c r="FNJ11" s="44"/>
      <c r="FNK11" s="44"/>
      <c r="FNL11" s="44"/>
      <c r="FNM11" s="44"/>
      <c r="FNN11" s="44"/>
      <c r="FNO11" s="44"/>
      <c r="FNP11" s="44"/>
      <c r="FNQ11" s="44"/>
      <c r="FNR11" s="44"/>
      <c r="FNS11" s="44"/>
      <c r="FNT11" s="44"/>
      <c r="FNU11" s="44"/>
      <c r="FNV11" s="44"/>
      <c r="FNW11" s="44"/>
      <c r="FNX11" s="44"/>
      <c r="FNY11" s="44"/>
      <c r="FNZ11" s="44"/>
      <c r="FOA11" s="44"/>
      <c r="FOB11" s="44"/>
      <c r="FOC11" s="44"/>
      <c r="FOD11" s="44"/>
      <c r="FOE11" s="44"/>
      <c r="FOF11" s="44"/>
      <c r="FOG11" s="44"/>
      <c r="FOH11" s="44"/>
      <c r="FOI11" s="44"/>
      <c r="FOJ11" s="44"/>
      <c r="FOK11" s="44"/>
      <c r="FOL11" s="44"/>
      <c r="FOM11" s="44"/>
      <c r="FON11" s="44"/>
      <c r="FOO11" s="44"/>
      <c r="FOP11" s="44"/>
      <c r="FOQ11" s="44"/>
      <c r="FOR11" s="44"/>
      <c r="FOS11" s="44"/>
      <c r="FOT11" s="44"/>
      <c r="FOU11" s="44"/>
      <c r="FOV11" s="44"/>
      <c r="FOW11" s="44"/>
      <c r="FOX11" s="44"/>
      <c r="FOY11" s="44"/>
      <c r="FOZ11" s="44"/>
      <c r="FPA11" s="44"/>
      <c r="FPB11" s="44"/>
      <c r="FPC11" s="44"/>
      <c r="FPD11" s="44"/>
      <c r="FPE11" s="44"/>
      <c r="FPF11" s="44"/>
      <c r="FPG11" s="44"/>
      <c r="FPH11" s="44"/>
      <c r="FPI11" s="44"/>
      <c r="FPJ11" s="44"/>
      <c r="FPK11" s="44"/>
      <c r="FPL11" s="44"/>
      <c r="FPM11" s="44"/>
      <c r="FPN11" s="44"/>
      <c r="FPO11" s="44"/>
      <c r="FPP11" s="44"/>
      <c r="FPQ11" s="44"/>
      <c r="FPR11" s="44"/>
      <c r="FPS11" s="44"/>
      <c r="FPT11" s="44"/>
      <c r="FPU11" s="44"/>
      <c r="FPV11" s="44"/>
      <c r="FPW11" s="44"/>
      <c r="FPX11" s="44"/>
      <c r="FPY11" s="44"/>
      <c r="FPZ11" s="44"/>
      <c r="FQA11" s="44"/>
      <c r="FQB11" s="44"/>
      <c r="FQC11" s="44"/>
      <c r="FQD11" s="44"/>
      <c r="FQE11" s="44"/>
      <c r="FQF11" s="44"/>
      <c r="FQG11" s="44"/>
      <c r="FQH11" s="44"/>
      <c r="FQI11" s="44"/>
      <c r="FQJ11" s="44"/>
      <c r="FQK11" s="44"/>
      <c r="FQL11" s="44"/>
      <c r="FQM11" s="44"/>
      <c r="FQN11" s="44"/>
      <c r="FQO11" s="44"/>
      <c r="FQP11" s="44"/>
      <c r="FQQ11" s="44"/>
      <c r="FQR11" s="44"/>
      <c r="FQS11" s="44"/>
      <c r="FQT11" s="44"/>
      <c r="FQU11" s="44"/>
      <c r="FQV11" s="44"/>
      <c r="FQW11" s="44"/>
      <c r="FQX11" s="44"/>
      <c r="FQY11" s="44"/>
      <c r="FQZ11" s="44"/>
      <c r="FRA11" s="44"/>
      <c r="FRB11" s="44"/>
      <c r="FRC11" s="44"/>
      <c r="FRD11" s="44"/>
      <c r="FRE11" s="44"/>
      <c r="FRF11" s="44"/>
      <c r="FRG11" s="44"/>
      <c r="FRH11" s="44"/>
      <c r="FRI11" s="44"/>
      <c r="FRJ11" s="44"/>
      <c r="FRK11" s="44"/>
      <c r="FRL11" s="44"/>
      <c r="FRM11" s="44"/>
      <c r="FRN11" s="44"/>
      <c r="FRO11" s="44"/>
      <c r="FRP11" s="44"/>
      <c r="FRQ11" s="44"/>
      <c r="FRR11" s="44"/>
      <c r="FRS11" s="44"/>
      <c r="FRT11" s="44"/>
      <c r="FRU11" s="44"/>
      <c r="FRV11" s="44"/>
      <c r="FRW11" s="44"/>
      <c r="FRX11" s="44"/>
      <c r="FRY11" s="44"/>
      <c r="FRZ11" s="44"/>
      <c r="FSA11" s="44"/>
      <c r="FSB11" s="44"/>
      <c r="FSC11" s="44"/>
      <c r="FSD11" s="44"/>
      <c r="FSE11" s="44"/>
      <c r="FSF11" s="44"/>
      <c r="FSG11" s="44"/>
      <c r="FSH11" s="44"/>
      <c r="FSI11" s="44"/>
      <c r="FSJ11" s="44"/>
      <c r="FSK11" s="44"/>
      <c r="FSL11" s="44"/>
      <c r="FSM11" s="44"/>
      <c r="FSN11" s="44"/>
      <c r="FSO11" s="44"/>
      <c r="FSP11" s="44"/>
      <c r="FSQ11" s="44"/>
      <c r="FSR11" s="44"/>
      <c r="FSS11" s="44"/>
      <c r="FST11" s="44"/>
      <c r="FSU11" s="44"/>
      <c r="FSV11" s="44"/>
      <c r="FSW11" s="44"/>
      <c r="FSX11" s="44"/>
      <c r="FSY11" s="44"/>
      <c r="FSZ11" s="44"/>
      <c r="FTA11" s="44"/>
      <c r="FTB11" s="44"/>
      <c r="FTC11" s="44"/>
      <c r="FTD11" s="44"/>
      <c r="FTE11" s="44"/>
      <c r="FTF11" s="44"/>
      <c r="FTG11" s="44"/>
      <c r="FTH11" s="44"/>
      <c r="FTI11" s="44"/>
      <c r="FTJ11" s="44"/>
      <c r="FTK11" s="44"/>
      <c r="FTL11" s="44"/>
      <c r="FTM11" s="44"/>
      <c r="FTN11" s="44"/>
      <c r="FTO11" s="44"/>
      <c r="FTP11" s="44"/>
      <c r="FTQ11" s="44"/>
      <c r="FTR11" s="44"/>
      <c r="FTS11" s="44"/>
      <c r="FTT11" s="44"/>
      <c r="FTU11" s="44"/>
      <c r="FTV11" s="44"/>
      <c r="FTW11" s="44"/>
      <c r="FTX11" s="44"/>
      <c r="FTY11" s="44"/>
      <c r="FTZ11" s="44"/>
      <c r="FUA11" s="44"/>
      <c r="FUB11" s="44"/>
      <c r="FUC11" s="44"/>
      <c r="FUD11" s="44"/>
      <c r="FUE11" s="44"/>
      <c r="FUF11" s="44"/>
      <c r="FUG11" s="44"/>
      <c r="FUH11" s="44"/>
      <c r="FUI11" s="44"/>
      <c r="FUJ11" s="44"/>
      <c r="FUK11" s="44"/>
      <c r="FUL11" s="44"/>
      <c r="FUM11" s="44"/>
      <c r="FUN11" s="44"/>
      <c r="FUO11" s="44"/>
      <c r="FUP11" s="44"/>
      <c r="FUQ11" s="44"/>
      <c r="FUR11" s="44"/>
      <c r="FUS11" s="44"/>
      <c r="FUT11" s="44"/>
      <c r="FUU11" s="44"/>
      <c r="FUV11" s="44"/>
      <c r="FUW11" s="44"/>
      <c r="FUX11" s="44"/>
      <c r="FUY11" s="44"/>
      <c r="FUZ11" s="44"/>
      <c r="FVA11" s="44"/>
      <c r="FVB11" s="44"/>
      <c r="FVC11" s="44"/>
      <c r="FVD11" s="44"/>
      <c r="FVE11" s="44"/>
      <c r="FVF11" s="44"/>
      <c r="FVG11" s="44"/>
      <c r="FVH11" s="44"/>
      <c r="FVI11" s="44"/>
      <c r="FVJ11" s="44"/>
      <c r="FVK11" s="44"/>
      <c r="FVL11" s="44"/>
      <c r="FVM11" s="44"/>
      <c r="FVN11" s="44"/>
      <c r="FVO11" s="44"/>
      <c r="FVP11" s="44"/>
      <c r="FVQ11" s="44"/>
      <c r="FVR11" s="44"/>
      <c r="FVS11" s="44"/>
      <c r="FVT11" s="44"/>
      <c r="FVU11" s="44"/>
      <c r="FVV11" s="44"/>
      <c r="FVW11" s="44"/>
      <c r="FVX11" s="44"/>
      <c r="FVY11" s="44"/>
      <c r="FVZ11" s="44"/>
      <c r="FWA11" s="44"/>
      <c r="FWB11" s="44"/>
      <c r="FWC11" s="44"/>
      <c r="FWD11" s="44"/>
      <c r="FWE11" s="44"/>
      <c r="FWF11" s="44"/>
      <c r="FWG11" s="44"/>
      <c r="FWH11" s="44"/>
      <c r="FWI11" s="44"/>
      <c r="FWJ11" s="44"/>
      <c r="FWK11" s="44"/>
      <c r="FWL11" s="44"/>
      <c r="FWM11" s="44"/>
      <c r="FWN11" s="44"/>
      <c r="FWO11" s="44"/>
      <c r="FWP11" s="44"/>
      <c r="FWQ11" s="44"/>
      <c r="FWR11" s="44"/>
      <c r="FWS11" s="44"/>
      <c r="FWT11" s="44"/>
      <c r="FWU11" s="44"/>
      <c r="FWV11" s="44"/>
      <c r="FWW11" s="44"/>
      <c r="FWX11" s="44"/>
      <c r="FWY11" s="44"/>
      <c r="FWZ11" s="44"/>
      <c r="FXA11" s="44"/>
      <c r="FXB11" s="44"/>
      <c r="FXC11" s="44"/>
      <c r="FXD11" s="44"/>
      <c r="FXE11" s="44"/>
      <c r="FXF11" s="44"/>
      <c r="FXG11" s="44"/>
      <c r="FXH11" s="44"/>
      <c r="FXI11" s="44"/>
      <c r="FXJ11" s="44"/>
      <c r="FXK11" s="44"/>
      <c r="FXL11" s="44"/>
      <c r="FXM11" s="44"/>
      <c r="FXN11" s="44"/>
      <c r="FXO11" s="44"/>
      <c r="FXP11" s="44"/>
      <c r="FXQ11" s="44"/>
      <c r="FXR11" s="44"/>
      <c r="FXS11" s="44"/>
      <c r="FXT11" s="44"/>
      <c r="FXU11" s="44"/>
      <c r="FXV11" s="44"/>
      <c r="FXW11" s="44"/>
      <c r="FXX11" s="44"/>
      <c r="FXY11" s="44"/>
      <c r="FXZ11" s="44"/>
      <c r="FYA11" s="44"/>
      <c r="FYB11" s="44"/>
      <c r="FYC11" s="44"/>
      <c r="FYD11" s="44"/>
      <c r="FYE11" s="44"/>
      <c r="FYF11" s="44"/>
      <c r="FYG11" s="44"/>
      <c r="FYH11" s="44"/>
      <c r="FYI11" s="44"/>
      <c r="FYJ11" s="44"/>
      <c r="FYK11" s="44"/>
      <c r="FYL11" s="44"/>
      <c r="FYM11" s="44"/>
      <c r="FYN11" s="44"/>
      <c r="FYO11" s="44"/>
      <c r="FYP11" s="44"/>
      <c r="FYQ11" s="44"/>
      <c r="FYR11" s="44"/>
      <c r="FYS11" s="44"/>
      <c r="FYT11" s="44"/>
      <c r="FYU11" s="44"/>
      <c r="FYV11" s="44"/>
      <c r="FYW11" s="44"/>
      <c r="FYX11" s="44"/>
      <c r="FYY11" s="44"/>
      <c r="FYZ11" s="44"/>
      <c r="FZA11" s="44"/>
      <c r="FZB11" s="44"/>
      <c r="FZC11" s="44"/>
      <c r="FZD11" s="44"/>
      <c r="FZE11" s="44"/>
      <c r="FZF11" s="44"/>
      <c r="FZG11" s="44"/>
      <c r="FZH11" s="44"/>
      <c r="FZI11" s="44"/>
      <c r="FZJ11" s="44"/>
      <c r="FZK11" s="44"/>
      <c r="FZL11" s="44"/>
      <c r="FZM11" s="44"/>
      <c r="FZN11" s="44"/>
      <c r="FZO11" s="44"/>
      <c r="FZP11" s="44"/>
      <c r="FZQ11" s="44"/>
      <c r="FZR11" s="44"/>
      <c r="FZS11" s="44"/>
      <c r="FZT11" s="44"/>
      <c r="FZU11" s="44"/>
      <c r="FZV11" s="44"/>
      <c r="FZW11" s="44"/>
      <c r="FZX11" s="44"/>
      <c r="FZY11" s="44"/>
      <c r="FZZ11" s="44"/>
      <c r="GAA11" s="44"/>
      <c r="GAB11" s="44"/>
      <c r="GAC11" s="44"/>
      <c r="GAD11" s="44"/>
      <c r="GAE11" s="44"/>
      <c r="GAF11" s="44"/>
      <c r="GAG11" s="44"/>
      <c r="GAH11" s="44"/>
      <c r="GAI11" s="44"/>
      <c r="GAJ11" s="44"/>
      <c r="GAK11" s="44"/>
      <c r="GAL11" s="44"/>
      <c r="GAM11" s="44"/>
      <c r="GAN11" s="44"/>
      <c r="GAO11" s="44"/>
      <c r="GAP11" s="44"/>
      <c r="GAQ11" s="44"/>
      <c r="GAR11" s="44"/>
      <c r="GAS11" s="44"/>
      <c r="GAT11" s="44"/>
      <c r="GAU11" s="44"/>
      <c r="GAV11" s="44"/>
      <c r="GAW11" s="44"/>
      <c r="GAX11" s="44"/>
      <c r="GAY11" s="44"/>
      <c r="GAZ11" s="44"/>
      <c r="GBA11" s="44"/>
      <c r="GBB11" s="44"/>
      <c r="GBC11" s="44"/>
      <c r="GBD11" s="44"/>
      <c r="GBE11" s="44"/>
      <c r="GBF11" s="44"/>
      <c r="GBG11" s="44"/>
      <c r="GBH11" s="44"/>
      <c r="GBI11" s="44"/>
      <c r="GBJ11" s="44"/>
      <c r="GBK11" s="44"/>
      <c r="GBL11" s="44"/>
      <c r="GBM11" s="44"/>
      <c r="GBN11" s="44"/>
      <c r="GBO11" s="44"/>
      <c r="GBP11" s="44"/>
      <c r="GBQ11" s="44"/>
      <c r="GBR11" s="44"/>
      <c r="GBS11" s="44"/>
      <c r="GBT11" s="44"/>
      <c r="GBU11" s="44"/>
      <c r="GBV11" s="44"/>
      <c r="GBW11" s="44"/>
      <c r="GBX11" s="44"/>
      <c r="GBY11" s="44"/>
      <c r="GBZ11" s="44"/>
      <c r="GCA11" s="44"/>
      <c r="GCB11" s="44"/>
      <c r="GCC11" s="44"/>
      <c r="GCD11" s="44"/>
      <c r="GCE11" s="44"/>
      <c r="GCF11" s="44"/>
      <c r="GCG11" s="44"/>
      <c r="GCH11" s="44"/>
      <c r="GCI11" s="44"/>
      <c r="GCJ11" s="44"/>
      <c r="GCK11" s="44"/>
      <c r="GCL11" s="44"/>
      <c r="GCM11" s="44"/>
      <c r="GCN11" s="44"/>
      <c r="GCO11" s="44"/>
      <c r="GCP11" s="44"/>
      <c r="GCQ11" s="44"/>
      <c r="GCR11" s="44"/>
      <c r="GCS11" s="44"/>
      <c r="GCT11" s="44"/>
      <c r="GCU11" s="44"/>
      <c r="GCV11" s="44"/>
      <c r="GCW11" s="44"/>
      <c r="GCX11" s="44"/>
      <c r="GCY11" s="44"/>
      <c r="GCZ11" s="44"/>
      <c r="GDA11" s="44"/>
      <c r="GDB11" s="44"/>
      <c r="GDC11" s="44"/>
      <c r="GDD11" s="44"/>
      <c r="GDE11" s="44"/>
      <c r="GDF11" s="44"/>
      <c r="GDG11" s="44"/>
      <c r="GDH11" s="44"/>
      <c r="GDI11" s="44"/>
      <c r="GDJ11" s="44"/>
      <c r="GDK11" s="44"/>
      <c r="GDL11" s="44"/>
      <c r="GDM11" s="44"/>
      <c r="GDN11" s="44"/>
      <c r="GDO11" s="44"/>
      <c r="GDP11" s="44"/>
      <c r="GDQ11" s="44"/>
      <c r="GDR11" s="44"/>
      <c r="GDS11" s="44"/>
      <c r="GDT11" s="44"/>
      <c r="GDU11" s="44"/>
      <c r="GDV11" s="44"/>
      <c r="GDW11" s="44"/>
      <c r="GDX11" s="44"/>
      <c r="GDY11" s="44"/>
      <c r="GDZ11" s="44"/>
      <c r="GEA11" s="44"/>
      <c r="GEB11" s="44"/>
      <c r="GEC11" s="44"/>
      <c r="GED11" s="44"/>
      <c r="GEE11" s="44"/>
      <c r="GEF11" s="44"/>
      <c r="GEG11" s="44"/>
      <c r="GEH11" s="44"/>
      <c r="GEI11" s="44"/>
      <c r="GEJ11" s="44"/>
      <c r="GEK11" s="44"/>
      <c r="GEL11" s="44"/>
      <c r="GEM11" s="44"/>
      <c r="GEN11" s="44"/>
      <c r="GEO11" s="44"/>
      <c r="GEP11" s="44"/>
      <c r="GEQ11" s="44"/>
      <c r="GER11" s="44"/>
      <c r="GES11" s="44"/>
      <c r="GET11" s="44"/>
      <c r="GEU11" s="44"/>
      <c r="GEV11" s="44"/>
      <c r="GEW11" s="44"/>
      <c r="GEX11" s="44"/>
      <c r="GEY11" s="44"/>
      <c r="GEZ11" s="44"/>
      <c r="GFA11" s="44"/>
      <c r="GFB11" s="44"/>
      <c r="GFC11" s="44"/>
      <c r="GFD11" s="44"/>
      <c r="GFE11" s="44"/>
      <c r="GFF11" s="44"/>
      <c r="GFG11" s="44"/>
      <c r="GFH11" s="44"/>
      <c r="GFI11" s="44"/>
      <c r="GFJ11" s="44"/>
      <c r="GFK11" s="44"/>
      <c r="GFL11" s="44"/>
      <c r="GFM11" s="44"/>
      <c r="GFN11" s="44"/>
      <c r="GFO11" s="44"/>
      <c r="GFP11" s="44"/>
      <c r="GFQ11" s="44"/>
      <c r="GFR11" s="44"/>
      <c r="GFS11" s="44"/>
      <c r="GFT11" s="44"/>
      <c r="GFU11" s="44"/>
      <c r="GFV11" s="44"/>
      <c r="GFW11" s="44"/>
      <c r="GFX11" s="44"/>
      <c r="GFY11" s="44"/>
      <c r="GFZ11" s="44"/>
      <c r="GGA11" s="44"/>
      <c r="GGB11" s="44"/>
      <c r="GGC11" s="44"/>
      <c r="GGD11" s="44"/>
      <c r="GGE11" s="44"/>
      <c r="GGF11" s="44"/>
      <c r="GGG11" s="44"/>
      <c r="GGH11" s="44"/>
      <c r="GGI11" s="44"/>
      <c r="GGJ11" s="44"/>
      <c r="GGK11" s="44"/>
      <c r="GGL11" s="44"/>
      <c r="GGM11" s="44"/>
      <c r="GGN11" s="44"/>
      <c r="GGO11" s="44"/>
      <c r="GGP11" s="44"/>
      <c r="GGQ11" s="44"/>
      <c r="GGR11" s="44"/>
      <c r="GGS11" s="44"/>
      <c r="GGT11" s="44"/>
      <c r="GGU11" s="44"/>
      <c r="GGV11" s="44"/>
      <c r="GGW11" s="44"/>
      <c r="GGX11" s="44"/>
      <c r="GGY11" s="44"/>
      <c r="GGZ11" s="44"/>
      <c r="GHA11" s="44"/>
      <c r="GHB11" s="44"/>
      <c r="GHC11" s="44"/>
      <c r="GHD11" s="44"/>
      <c r="GHE11" s="44"/>
      <c r="GHF11" s="44"/>
      <c r="GHG11" s="44"/>
      <c r="GHH11" s="44"/>
      <c r="GHI11" s="44"/>
      <c r="GHJ11" s="44"/>
      <c r="GHK11" s="44"/>
      <c r="GHL11" s="44"/>
      <c r="GHM11" s="44"/>
      <c r="GHN11" s="44"/>
      <c r="GHO11" s="44"/>
      <c r="GHP11" s="44"/>
      <c r="GHQ11" s="44"/>
      <c r="GHR11" s="44"/>
      <c r="GHS11" s="44"/>
      <c r="GHT11" s="44"/>
      <c r="GHU11" s="44"/>
      <c r="GHV11" s="44"/>
      <c r="GHW11" s="44"/>
      <c r="GHX11" s="44"/>
      <c r="GHY11" s="44"/>
      <c r="GHZ11" s="44"/>
      <c r="GIA11" s="44"/>
      <c r="GIB11" s="44"/>
      <c r="GIC11" s="44"/>
      <c r="GID11" s="44"/>
      <c r="GIE11" s="44"/>
      <c r="GIF11" s="44"/>
      <c r="GIG11" s="44"/>
      <c r="GIH11" s="44"/>
      <c r="GII11" s="44"/>
      <c r="GIJ11" s="44"/>
      <c r="GIK11" s="44"/>
      <c r="GIL11" s="44"/>
      <c r="GIM11" s="44"/>
      <c r="GIN11" s="44"/>
      <c r="GIO11" s="44"/>
      <c r="GIP11" s="44"/>
      <c r="GIQ11" s="44"/>
      <c r="GIR11" s="44"/>
      <c r="GIS11" s="44"/>
      <c r="GIT11" s="44"/>
      <c r="GIU11" s="44"/>
      <c r="GIV11" s="44"/>
      <c r="GIW11" s="44"/>
      <c r="GIX11" s="44"/>
      <c r="GIY11" s="44"/>
      <c r="GIZ11" s="44"/>
      <c r="GJA11" s="44"/>
      <c r="GJB11" s="44"/>
      <c r="GJC11" s="44"/>
      <c r="GJD11" s="44"/>
      <c r="GJE11" s="44"/>
      <c r="GJF11" s="44"/>
      <c r="GJG11" s="44"/>
      <c r="GJH11" s="44"/>
      <c r="GJI11" s="44"/>
      <c r="GJJ11" s="44"/>
      <c r="GJK11" s="44"/>
      <c r="GJL11" s="44"/>
      <c r="GJM11" s="44"/>
      <c r="GJN11" s="44"/>
      <c r="GJO11" s="44"/>
      <c r="GJP11" s="44"/>
      <c r="GJQ11" s="44"/>
      <c r="GJR11" s="44"/>
      <c r="GJS11" s="44"/>
      <c r="GJT11" s="44"/>
      <c r="GJU11" s="44"/>
      <c r="GJV11" s="44"/>
      <c r="GJW11" s="44"/>
      <c r="GJX11" s="44"/>
      <c r="GJY11" s="44"/>
      <c r="GJZ11" s="44"/>
      <c r="GKA11" s="44"/>
      <c r="GKB11" s="44"/>
      <c r="GKC11" s="44"/>
      <c r="GKD11" s="44"/>
      <c r="GKE11" s="44"/>
      <c r="GKF11" s="44"/>
      <c r="GKG11" s="44"/>
      <c r="GKH11" s="44"/>
      <c r="GKI11" s="44"/>
      <c r="GKJ11" s="44"/>
      <c r="GKK11" s="44"/>
      <c r="GKL11" s="44"/>
      <c r="GKM11" s="44"/>
      <c r="GKN11" s="44"/>
      <c r="GKO11" s="44"/>
      <c r="GKP11" s="44"/>
      <c r="GKQ11" s="44"/>
      <c r="GKR11" s="44"/>
      <c r="GKS11" s="44"/>
      <c r="GKT11" s="44"/>
      <c r="GKU11" s="44"/>
      <c r="GKV11" s="44"/>
      <c r="GKW11" s="44"/>
      <c r="GKX11" s="44"/>
      <c r="GKY11" s="44"/>
      <c r="GKZ11" s="44"/>
      <c r="GLA11" s="44"/>
      <c r="GLB11" s="44"/>
      <c r="GLC11" s="44"/>
      <c r="GLD11" s="44"/>
      <c r="GLE11" s="44"/>
      <c r="GLF11" s="44"/>
      <c r="GLG11" s="44"/>
      <c r="GLH11" s="44"/>
      <c r="GLI11" s="44"/>
      <c r="GLJ11" s="44"/>
      <c r="GLK11" s="44"/>
      <c r="GLL11" s="44"/>
      <c r="GLM11" s="44"/>
      <c r="GLN11" s="44"/>
      <c r="GLO11" s="44"/>
      <c r="GLP11" s="44"/>
      <c r="GLQ11" s="44"/>
      <c r="GLR11" s="44"/>
      <c r="GLS11" s="44"/>
      <c r="GLT11" s="44"/>
      <c r="GLU11" s="44"/>
      <c r="GLV11" s="44"/>
      <c r="GLW11" s="44"/>
      <c r="GLX11" s="44"/>
      <c r="GLY11" s="44"/>
      <c r="GLZ11" s="44"/>
      <c r="GMA11" s="44"/>
      <c r="GMB11" s="44"/>
      <c r="GMC11" s="44"/>
      <c r="GMD11" s="44"/>
      <c r="GME11" s="44"/>
      <c r="GMF11" s="44"/>
      <c r="GMG11" s="44"/>
      <c r="GMH11" s="44"/>
      <c r="GMI11" s="44"/>
      <c r="GMJ11" s="44"/>
      <c r="GMK11" s="44"/>
      <c r="GML11" s="44"/>
      <c r="GMM11" s="44"/>
      <c r="GMN11" s="44"/>
      <c r="GMO11" s="44"/>
      <c r="GMP11" s="44"/>
      <c r="GMQ11" s="44"/>
      <c r="GMR11" s="44"/>
      <c r="GMS11" s="44"/>
      <c r="GMT11" s="44"/>
      <c r="GMU11" s="44"/>
      <c r="GMV11" s="44"/>
      <c r="GMW11" s="44"/>
      <c r="GMX11" s="44"/>
      <c r="GMY11" s="44"/>
      <c r="GMZ11" s="44"/>
      <c r="GNA11" s="44"/>
      <c r="GNB11" s="44"/>
      <c r="GNC11" s="44"/>
      <c r="GND11" s="44"/>
      <c r="GNE11" s="44"/>
      <c r="GNF11" s="44"/>
      <c r="GNG11" s="44"/>
      <c r="GNH11" s="44"/>
      <c r="GNI11" s="44"/>
      <c r="GNJ11" s="44"/>
      <c r="GNK11" s="44"/>
      <c r="GNL11" s="44"/>
      <c r="GNM11" s="44"/>
      <c r="GNN11" s="44"/>
      <c r="GNO11" s="44"/>
      <c r="GNP11" s="44"/>
      <c r="GNQ11" s="44"/>
      <c r="GNR11" s="44"/>
      <c r="GNS11" s="44"/>
      <c r="GNT11" s="44"/>
      <c r="GNU11" s="44"/>
      <c r="GNV11" s="44"/>
      <c r="GNW11" s="44"/>
      <c r="GNX11" s="44"/>
      <c r="GNY11" s="44"/>
      <c r="GNZ11" s="44"/>
      <c r="GOA11" s="44"/>
      <c r="GOB11" s="44"/>
      <c r="GOC11" s="44"/>
      <c r="GOD11" s="44"/>
      <c r="GOE11" s="44"/>
      <c r="GOF11" s="44"/>
      <c r="GOG11" s="44"/>
      <c r="GOH11" s="44"/>
      <c r="GOI11" s="44"/>
      <c r="GOJ11" s="44"/>
      <c r="GOK11" s="44"/>
      <c r="GOL11" s="44"/>
      <c r="GOM11" s="44"/>
      <c r="GON11" s="44"/>
      <c r="GOO11" s="44"/>
      <c r="GOP11" s="44"/>
      <c r="GOQ11" s="44"/>
      <c r="GOR11" s="44"/>
      <c r="GOS11" s="44"/>
      <c r="GOT11" s="44"/>
      <c r="GOU11" s="44"/>
      <c r="GOV11" s="44"/>
      <c r="GOW11" s="44"/>
      <c r="GOX11" s="44"/>
      <c r="GOY11" s="44"/>
      <c r="GOZ11" s="44"/>
      <c r="GPA11" s="44"/>
      <c r="GPB11" s="44"/>
      <c r="GPC11" s="44"/>
      <c r="GPD11" s="44"/>
      <c r="GPE11" s="44"/>
      <c r="GPF11" s="44"/>
      <c r="GPG11" s="44"/>
      <c r="GPH11" s="44"/>
      <c r="GPI11" s="44"/>
      <c r="GPJ11" s="44"/>
      <c r="GPK11" s="44"/>
      <c r="GPL11" s="44"/>
      <c r="GPM11" s="44"/>
      <c r="GPN11" s="44"/>
      <c r="GPO11" s="44"/>
      <c r="GPP11" s="44"/>
      <c r="GPQ11" s="44"/>
      <c r="GPR11" s="44"/>
      <c r="GPS11" s="44"/>
      <c r="GPT11" s="44"/>
      <c r="GPU11" s="44"/>
      <c r="GPV11" s="44"/>
      <c r="GPW11" s="44"/>
      <c r="GPX11" s="44"/>
      <c r="GPY11" s="44"/>
      <c r="GPZ11" s="44"/>
      <c r="GQA11" s="44"/>
      <c r="GQB11" s="44"/>
      <c r="GQC11" s="44"/>
      <c r="GQD11" s="44"/>
      <c r="GQE11" s="44"/>
      <c r="GQF11" s="44"/>
      <c r="GQG11" s="44"/>
      <c r="GQH11" s="44"/>
      <c r="GQI11" s="44"/>
      <c r="GQJ11" s="44"/>
      <c r="GQK11" s="44"/>
      <c r="GQL11" s="44"/>
      <c r="GQM11" s="44"/>
      <c r="GQN11" s="44"/>
      <c r="GQO11" s="44"/>
      <c r="GQP11" s="44"/>
      <c r="GQQ11" s="44"/>
      <c r="GQR11" s="44"/>
      <c r="GQS11" s="44"/>
      <c r="GQT11" s="44"/>
      <c r="GQU11" s="44"/>
      <c r="GQV11" s="44"/>
      <c r="GQW11" s="44"/>
      <c r="GQX11" s="44"/>
      <c r="GQY11" s="44"/>
      <c r="GQZ11" s="44"/>
      <c r="GRA11" s="44"/>
      <c r="GRB11" s="44"/>
      <c r="GRC11" s="44"/>
      <c r="GRD11" s="44"/>
      <c r="GRE11" s="44"/>
      <c r="GRF11" s="44"/>
      <c r="GRG11" s="44"/>
      <c r="GRH11" s="44"/>
      <c r="GRI11" s="44"/>
      <c r="GRJ11" s="44"/>
      <c r="GRK11" s="44"/>
      <c r="GRL11" s="44"/>
      <c r="GRM11" s="44"/>
      <c r="GRN11" s="44"/>
      <c r="GRO11" s="44"/>
      <c r="GRP11" s="44"/>
      <c r="GRQ11" s="44"/>
      <c r="GRR11" s="44"/>
      <c r="GRS11" s="44"/>
      <c r="GRT11" s="44"/>
      <c r="GRU11" s="44"/>
      <c r="GRV11" s="44"/>
      <c r="GRW11" s="44"/>
      <c r="GRX11" s="44"/>
      <c r="GRY11" s="44"/>
      <c r="GRZ11" s="44"/>
      <c r="GSA11" s="44"/>
      <c r="GSB11" s="44"/>
      <c r="GSC11" s="44"/>
      <c r="GSD11" s="44"/>
      <c r="GSE11" s="44"/>
      <c r="GSF11" s="44"/>
      <c r="GSG11" s="44"/>
      <c r="GSH11" s="44"/>
      <c r="GSI11" s="44"/>
      <c r="GSJ11" s="44"/>
      <c r="GSK11" s="44"/>
      <c r="GSL11" s="44"/>
      <c r="GSM11" s="44"/>
      <c r="GSN11" s="44"/>
      <c r="GSO11" s="44"/>
      <c r="GSP11" s="44"/>
      <c r="GSQ11" s="44"/>
      <c r="GSR11" s="44"/>
      <c r="GSS11" s="44"/>
      <c r="GST11" s="44"/>
      <c r="GSU11" s="44"/>
      <c r="GSV11" s="44"/>
      <c r="GSW11" s="44"/>
      <c r="GSX11" s="44"/>
      <c r="GSY11" s="44"/>
      <c r="GSZ11" s="44"/>
      <c r="GTA11" s="44"/>
      <c r="GTB11" s="44"/>
      <c r="GTC11" s="44"/>
      <c r="GTD11" s="44"/>
      <c r="GTE11" s="44"/>
      <c r="GTF11" s="44"/>
      <c r="GTG11" s="44"/>
      <c r="GTH11" s="44"/>
      <c r="GTI11" s="44"/>
      <c r="GTJ11" s="44"/>
      <c r="GTK11" s="44"/>
      <c r="GTL11" s="44"/>
      <c r="GTM11" s="44"/>
      <c r="GTN11" s="44"/>
      <c r="GTO11" s="44"/>
      <c r="GTP11" s="44"/>
      <c r="GTQ11" s="44"/>
      <c r="GTR11" s="44"/>
      <c r="GTS11" s="44"/>
      <c r="GTT11" s="44"/>
      <c r="GTU11" s="44"/>
      <c r="GTV11" s="44"/>
      <c r="GTW11" s="44"/>
      <c r="GTX11" s="44"/>
      <c r="GTY11" s="44"/>
      <c r="GTZ11" s="44"/>
      <c r="GUA11" s="44"/>
      <c r="GUB11" s="44"/>
      <c r="GUC11" s="44"/>
      <c r="GUD11" s="44"/>
      <c r="GUE11" s="44"/>
      <c r="GUF11" s="44"/>
      <c r="GUG11" s="44"/>
      <c r="GUH11" s="44"/>
      <c r="GUI11" s="44"/>
      <c r="GUJ11" s="44"/>
      <c r="GUK11" s="44"/>
      <c r="GUL11" s="44"/>
      <c r="GUM11" s="44"/>
      <c r="GUN11" s="44"/>
      <c r="GUO11" s="44"/>
      <c r="GUP11" s="44"/>
      <c r="GUQ11" s="44"/>
      <c r="GUR11" s="44"/>
      <c r="GUS11" s="44"/>
      <c r="GUT11" s="44"/>
      <c r="GUU11" s="44"/>
      <c r="GUV11" s="44"/>
      <c r="GUW11" s="44"/>
      <c r="GUX11" s="44"/>
      <c r="GUY11" s="44"/>
      <c r="GUZ11" s="44"/>
      <c r="GVA11" s="44"/>
      <c r="GVB11" s="44"/>
      <c r="GVC11" s="44"/>
      <c r="GVD11" s="44"/>
      <c r="GVE11" s="44"/>
      <c r="GVF11" s="44"/>
      <c r="GVG11" s="44"/>
      <c r="GVH11" s="44"/>
      <c r="GVI11" s="44"/>
      <c r="GVJ11" s="44"/>
      <c r="GVK11" s="44"/>
      <c r="GVL11" s="44"/>
      <c r="GVM11" s="44"/>
      <c r="GVN11" s="44"/>
      <c r="GVO11" s="44"/>
      <c r="GVP11" s="44"/>
      <c r="GVQ11" s="44"/>
      <c r="GVR11" s="44"/>
      <c r="GVS11" s="44"/>
      <c r="GVT11" s="44"/>
      <c r="GVU11" s="44"/>
      <c r="GVV11" s="44"/>
      <c r="GVW11" s="44"/>
      <c r="GVX11" s="44"/>
      <c r="GVY11" s="44"/>
      <c r="GVZ11" s="44"/>
      <c r="GWA11" s="44"/>
      <c r="GWB11" s="44"/>
      <c r="GWC11" s="44"/>
      <c r="GWD11" s="44"/>
      <c r="GWE11" s="44"/>
      <c r="GWF11" s="44"/>
      <c r="GWG11" s="44"/>
      <c r="GWH11" s="44"/>
      <c r="GWI11" s="44"/>
      <c r="GWJ11" s="44"/>
      <c r="GWK11" s="44"/>
      <c r="GWL11" s="44"/>
      <c r="GWM11" s="44"/>
      <c r="GWN11" s="44"/>
      <c r="GWO11" s="44"/>
      <c r="GWP11" s="44"/>
      <c r="GWQ11" s="44"/>
      <c r="GWR11" s="44"/>
      <c r="GWS11" s="44"/>
      <c r="GWT11" s="44"/>
      <c r="GWU11" s="44"/>
      <c r="GWV11" s="44"/>
      <c r="GWW11" s="44"/>
      <c r="GWX11" s="44"/>
      <c r="GWY11" s="44"/>
      <c r="GWZ11" s="44"/>
      <c r="GXA11" s="44"/>
      <c r="GXB11" s="44"/>
      <c r="GXC11" s="44"/>
      <c r="GXD11" s="44"/>
      <c r="GXE11" s="44"/>
      <c r="GXF11" s="44"/>
      <c r="GXG11" s="44"/>
      <c r="GXH11" s="44"/>
      <c r="GXI11" s="44"/>
      <c r="GXJ11" s="44"/>
      <c r="GXK11" s="44"/>
      <c r="GXL11" s="44"/>
      <c r="GXM11" s="44"/>
      <c r="GXN11" s="44"/>
      <c r="GXO11" s="44"/>
      <c r="GXP11" s="44"/>
      <c r="GXQ11" s="44"/>
      <c r="GXR11" s="44"/>
      <c r="GXS11" s="44"/>
      <c r="GXT11" s="44"/>
      <c r="GXU11" s="44"/>
      <c r="GXV11" s="44"/>
      <c r="GXW11" s="44"/>
      <c r="GXX11" s="44"/>
      <c r="GXY11" s="44"/>
      <c r="GXZ11" s="44"/>
      <c r="GYA11" s="44"/>
      <c r="GYB11" s="44"/>
      <c r="GYC11" s="44"/>
      <c r="GYD11" s="44"/>
      <c r="GYE11" s="44"/>
      <c r="GYF11" s="44"/>
      <c r="GYG11" s="44"/>
      <c r="GYH11" s="44"/>
      <c r="GYI11" s="44"/>
      <c r="GYJ11" s="44"/>
      <c r="GYK11" s="44"/>
      <c r="GYL11" s="44"/>
      <c r="GYM11" s="44"/>
      <c r="GYN11" s="44"/>
      <c r="GYO11" s="44"/>
      <c r="GYP11" s="44"/>
      <c r="GYQ11" s="44"/>
      <c r="GYR11" s="44"/>
      <c r="GYS11" s="44"/>
      <c r="GYT11" s="44"/>
      <c r="GYU11" s="44"/>
      <c r="GYV11" s="44"/>
      <c r="GYW11" s="44"/>
      <c r="GYX11" s="44"/>
      <c r="GYY11" s="44"/>
      <c r="GYZ11" s="44"/>
      <c r="GZA11" s="44"/>
      <c r="GZB11" s="44"/>
      <c r="GZC11" s="44"/>
      <c r="GZD11" s="44"/>
      <c r="GZE11" s="44"/>
      <c r="GZF11" s="44"/>
      <c r="GZG11" s="44"/>
      <c r="GZH11" s="44"/>
      <c r="GZI11" s="44"/>
      <c r="GZJ11" s="44"/>
      <c r="GZK11" s="44"/>
      <c r="GZL11" s="44"/>
      <c r="GZM11" s="44"/>
      <c r="GZN11" s="44"/>
      <c r="GZO11" s="44"/>
      <c r="GZP11" s="44"/>
      <c r="GZQ11" s="44"/>
      <c r="GZR11" s="44"/>
      <c r="GZS11" s="44"/>
      <c r="GZT11" s="44"/>
      <c r="GZU11" s="44"/>
      <c r="GZV11" s="44"/>
      <c r="GZW11" s="44"/>
      <c r="GZX11" s="44"/>
      <c r="GZY11" s="44"/>
      <c r="GZZ11" s="44"/>
      <c r="HAA11" s="44"/>
      <c r="HAB11" s="44"/>
      <c r="HAC11" s="44"/>
      <c r="HAD11" s="44"/>
      <c r="HAE11" s="44"/>
      <c r="HAF11" s="44"/>
      <c r="HAG11" s="44"/>
      <c r="HAH11" s="44"/>
      <c r="HAI11" s="44"/>
      <c r="HAJ11" s="44"/>
      <c r="HAK11" s="44"/>
      <c r="HAL11" s="44"/>
      <c r="HAM11" s="44"/>
      <c r="HAN11" s="44"/>
      <c r="HAO11" s="44"/>
      <c r="HAP11" s="44"/>
      <c r="HAQ11" s="44"/>
      <c r="HAR11" s="44"/>
      <c r="HAS11" s="44"/>
      <c r="HAT11" s="44"/>
      <c r="HAU11" s="44"/>
      <c r="HAV11" s="44"/>
      <c r="HAW11" s="44"/>
      <c r="HAX11" s="44"/>
      <c r="HAY11" s="44"/>
      <c r="HAZ11" s="44"/>
      <c r="HBA11" s="44"/>
      <c r="HBB11" s="44"/>
      <c r="HBC11" s="44"/>
      <c r="HBD11" s="44"/>
      <c r="HBE11" s="44"/>
      <c r="HBF11" s="44"/>
      <c r="HBG11" s="44"/>
      <c r="HBH11" s="44"/>
      <c r="HBI11" s="44"/>
      <c r="HBJ11" s="44"/>
      <c r="HBK11" s="44"/>
      <c r="HBL11" s="44"/>
      <c r="HBM11" s="44"/>
      <c r="HBN11" s="44"/>
      <c r="HBO11" s="44"/>
      <c r="HBP11" s="44"/>
      <c r="HBQ11" s="44"/>
      <c r="HBR11" s="44"/>
      <c r="HBS11" s="44"/>
      <c r="HBT11" s="44"/>
      <c r="HBU11" s="44"/>
      <c r="HBV11" s="44"/>
      <c r="HBW11" s="44"/>
      <c r="HBX11" s="44"/>
      <c r="HBY11" s="44"/>
      <c r="HBZ11" s="44"/>
      <c r="HCA11" s="44"/>
      <c r="HCB11" s="44"/>
      <c r="HCC11" s="44"/>
      <c r="HCD11" s="44"/>
      <c r="HCE11" s="44"/>
      <c r="HCF11" s="44"/>
      <c r="HCG11" s="44"/>
      <c r="HCH11" s="44"/>
      <c r="HCI11" s="44"/>
      <c r="HCJ11" s="44"/>
      <c r="HCK11" s="44"/>
      <c r="HCL11" s="44"/>
      <c r="HCM11" s="44"/>
      <c r="HCN11" s="44"/>
      <c r="HCO11" s="44"/>
      <c r="HCP11" s="44"/>
      <c r="HCQ11" s="44"/>
      <c r="HCR11" s="44"/>
      <c r="HCS11" s="44"/>
      <c r="HCT11" s="44"/>
      <c r="HCU11" s="44"/>
      <c r="HCV11" s="44"/>
      <c r="HCW11" s="44"/>
      <c r="HCX11" s="44"/>
      <c r="HCY11" s="44"/>
      <c r="HCZ11" s="44"/>
      <c r="HDA11" s="44"/>
      <c r="HDB11" s="44"/>
      <c r="HDC11" s="44"/>
      <c r="HDD11" s="44"/>
      <c r="HDE11" s="44"/>
      <c r="HDF11" s="44"/>
      <c r="HDG11" s="44"/>
      <c r="HDH11" s="44"/>
      <c r="HDI11" s="44"/>
      <c r="HDJ11" s="44"/>
      <c r="HDK11" s="44"/>
      <c r="HDL11" s="44"/>
      <c r="HDM11" s="44"/>
      <c r="HDN11" s="44"/>
      <c r="HDO11" s="44"/>
      <c r="HDP11" s="44"/>
      <c r="HDQ11" s="44"/>
      <c r="HDR11" s="44"/>
      <c r="HDS11" s="44"/>
      <c r="HDT11" s="44"/>
      <c r="HDU11" s="44"/>
      <c r="HDV11" s="44"/>
      <c r="HDW11" s="44"/>
      <c r="HDX11" s="44"/>
      <c r="HDY11" s="44"/>
      <c r="HDZ11" s="44"/>
      <c r="HEA11" s="44"/>
      <c r="HEB11" s="44"/>
      <c r="HEC11" s="44"/>
      <c r="HED11" s="44"/>
      <c r="HEE11" s="44"/>
      <c r="HEF11" s="44"/>
      <c r="HEG11" s="44"/>
      <c r="HEH11" s="44"/>
      <c r="HEI11" s="44"/>
      <c r="HEJ11" s="44"/>
      <c r="HEK11" s="44"/>
      <c r="HEL11" s="44"/>
      <c r="HEM11" s="44"/>
      <c r="HEN11" s="44"/>
      <c r="HEO11" s="44"/>
      <c r="HEP11" s="44"/>
      <c r="HEQ11" s="44"/>
      <c r="HER11" s="44"/>
      <c r="HES11" s="44"/>
      <c r="HET11" s="44"/>
      <c r="HEU11" s="44"/>
      <c r="HEV11" s="44"/>
      <c r="HEW11" s="44"/>
      <c r="HEX11" s="44"/>
      <c r="HEY11" s="44"/>
      <c r="HEZ11" s="44"/>
      <c r="HFA11" s="44"/>
      <c r="HFB11" s="44"/>
      <c r="HFC11" s="44"/>
      <c r="HFD11" s="44"/>
      <c r="HFE11" s="44"/>
      <c r="HFF11" s="44"/>
      <c r="HFG11" s="44"/>
      <c r="HFH11" s="44"/>
      <c r="HFI11" s="44"/>
      <c r="HFJ11" s="44"/>
      <c r="HFK11" s="44"/>
      <c r="HFL11" s="44"/>
      <c r="HFM11" s="44"/>
      <c r="HFN11" s="44"/>
      <c r="HFO11" s="44"/>
      <c r="HFP11" s="44"/>
      <c r="HFQ11" s="44"/>
      <c r="HFR11" s="44"/>
      <c r="HFS11" s="44"/>
      <c r="HFT11" s="44"/>
      <c r="HFU11" s="44"/>
      <c r="HFV11" s="44"/>
      <c r="HFW11" s="44"/>
      <c r="HFX11" s="44"/>
      <c r="HFY11" s="44"/>
      <c r="HFZ11" s="44"/>
      <c r="HGA11" s="44"/>
      <c r="HGB11" s="44"/>
      <c r="HGC11" s="44"/>
      <c r="HGD11" s="44"/>
      <c r="HGE11" s="44"/>
      <c r="HGF11" s="44"/>
      <c r="HGG11" s="44"/>
      <c r="HGH11" s="44"/>
      <c r="HGI11" s="44"/>
      <c r="HGJ11" s="44"/>
      <c r="HGK11" s="44"/>
      <c r="HGL11" s="44"/>
      <c r="HGM11" s="44"/>
      <c r="HGN11" s="44"/>
      <c r="HGO11" s="44"/>
      <c r="HGP11" s="44"/>
      <c r="HGQ11" s="44"/>
      <c r="HGR11" s="44"/>
      <c r="HGS11" s="44"/>
      <c r="HGT11" s="44"/>
      <c r="HGU11" s="44"/>
      <c r="HGV11" s="44"/>
      <c r="HGW11" s="44"/>
      <c r="HGX11" s="44"/>
      <c r="HGY11" s="44"/>
      <c r="HGZ11" s="44"/>
      <c r="HHA11" s="44"/>
      <c r="HHB11" s="44"/>
      <c r="HHC11" s="44"/>
      <c r="HHD11" s="44"/>
      <c r="HHE11" s="44"/>
      <c r="HHF11" s="44"/>
      <c r="HHG11" s="44"/>
      <c r="HHH11" s="44"/>
      <c r="HHI11" s="44"/>
      <c r="HHJ11" s="44"/>
      <c r="HHK11" s="44"/>
      <c r="HHL11" s="44"/>
      <c r="HHM11" s="44"/>
      <c r="HHN11" s="44"/>
      <c r="HHO11" s="44"/>
      <c r="HHP11" s="44"/>
      <c r="HHQ11" s="44"/>
      <c r="HHR11" s="44"/>
      <c r="HHS11" s="44"/>
      <c r="HHT11" s="44"/>
      <c r="HHU11" s="44"/>
      <c r="HHV11" s="44"/>
      <c r="HHW11" s="44"/>
      <c r="HHX11" s="44"/>
      <c r="HHY11" s="44"/>
      <c r="HHZ11" s="44"/>
      <c r="HIA11" s="44"/>
      <c r="HIB11" s="44"/>
      <c r="HIC11" s="44"/>
      <c r="HID11" s="44"/>
      <c r="HIE11" s="44"/>
      <c r="HIF11" s="44"/>
      <c r="HIG11" s="44"/>
      <c r="HIH11" s="44"/>
      <c r="HII11" s="44"/>
      <c r="HIJ11" s="44"/>
      <c r="HIK11" s="44"/>
      <c r="HIL11" s="44"/>
      <c r="HIM11" s="44"/>
      <c r="HIN11" s="44"/>
      <c r="HIO11" s="44"/>
      <c r="HIP11" s="44"/>
      <c r="HIQ11" s="44"/>
      <c r="HIR11" s="44"/>
      <c r="HIS11" s="44"/>
      <c r="HIT11" s="44"/>
      <c r="HIU11" s="44"/>
      <c r="HIV11" s="44"/>
      <c r="HIW11" s="44"/>
      <c r="HIX11" s="44"/>
      <c r="HIY11" s="44"/>
      <c r="HIZ11" s="44"/>
      <c r="HJA11" s="44"/>
      <c r="HJB11" s="44"/>
      <c r="HJC11" s="44"/>
      <c r="HJD11" s="44"/>
      <c r="HJE11" s="44"/>
      <c r="HJF11" s="44"/>
      <c r="HJG11" s="44"/>
      <c r="HJH11" s="44"/>
      <c r="HJI11" s="44"/>
      <c r="HJJ11" s="44"/>
      <c r="HJK11" s="44"/>
      <c r="HJL11" s="44"/>
      <c r="HJM11" s="44"/>
      <c r="HJN11" s="44"/>
      <c r="HJO11" s="44"/>
      <c r="HJP11" s="44"/>
      <c r="HJQ11" s="44"/>
      <c r="HJR11" s="44"/>
      <c r="HJS11" s="44"/>
      <c r="HJT11" s="44"/>
      <c r="HJU11" s="44"/>
      <c r="HJV11" s="44"/>
      <c r="HJW11" s="44"/>
      <c r="HJX11" s="44"/>
      <c r="HJY11" s="44"/>
      <c r="HJZ11" s="44"/>
      <c r="HKA11" s="44"/>
      <c r="HKB11" s="44"/>
      <c r="HKC11" s="44"/>
      <c r="HKD11" s="44"/>
      <c r="HKE11" s="44"/>
      <c r="HKF11" s="44"/>
      <c r="HKG11" s="44"/>
      <c r="HKH11" s="44"/>
      <c r="HKI11" s="44"/>
      <c r="HKJ11" s="44"/>
      <c r="HKK11" s="44"/>
      <c r="HKL11" s="44"/>
      <c r="HKM11" s="44"/>
      <c r="HKN11" s="44"/>
      <c r="HKO11" s="44"/>
      <c r="HKP11" s="44"/>
      <c r="HKQ11" s="44"/>
      <c r="HKR11" s="44"/>
      <c r="HKS11" s="44"/>
      <c r="HKT11" s="44"/>
      <c r="HKU11" s="44"/>
      <c r="HKV11" s="44"/>
      <c r="HKW11" s="44"/>
      <c r="HKX11" s="44"/>
      <c r="HKY11" s="44"/>
      <c r="HKZ11" s="44"/>
      <c r="HLA11" s="44"/>
      <c r="HLB11" s="44"/>
      <c r="HLC11" s="44"/>
      <c r="HLD11" s="44"/>
      <c r="HLE11" s="44"/>
      <c r="HLF11" s="44"/>
      <c r="HLG11" s="44"/>
      <c r="HLH11" s="44"/>
      <c r="HLI11" s="44"/>
      <c r="HLJ11" s="44"/>
      <c r="HLK11" s="44"/>
      <c r="HLL11" s="44"/>
      <c r="HLM11" s="44"/>
      <c r="HLN11" s="44"/>
      <c r="HLO11" s="44"/>
      <c r="HLP11" s="44"/>
      <c r="HLQ11" s="44"/>
      <c r="HLR11" s="44"/>
      <c r="HLS11" s="44"/>
      <c r="HLT11" s="44"/>
      <c r="HLU11" s="44"/>
      <c r="HLV11" s="44"/>
      <c r="HLW11" s="44"/>
      <c r="HLX11" s="44"/>
      <c r="HLY11" s="44"/>
      <c r="HLZ11" s="44"/>
      <c r="HMA11" s="44"/>
      <c r="HMB11" s="44"/>
      <c r="HMC11" s="44"/>
      <c r="HMD11" s="44"/>
      <c r="HME11" s="44"/>
      <c r="HMF11" s="44"/>
      <c r="HMG11" s="44"/>
      <c r="HMH11" s="44"/>
      <c r="HMI11" s="44"/>
      <c r="HMJ11" s="44"/>
      <c r="HMK11" s="44"/>
      <c r="HML11" s="44"/>
      <c r="HMM11" s="44"/>
      <c r="HMN11" s="44"/>
      <c r="HMO11" s="44"/>
      <c r="HMP11" s="44"/>
      <c r="HMQ11" s="44"/>
      <c r="HMR11" s="44"/>
      <c r="HMS11" s="44"/>
      <c r="HMT11" s="44"/>
      <c r="HMU11" s="44"/>
      <c r="HMV11" s="44"/>
      <c r="HMW11" s="44"/>
      <c r="HMX11" s="44"/>
      <c r="HMY11" s="44"/>
      <c r="HMZ11" s="44"/>
      <c r="HNA11" s="44"/>
      <c r="HNB11" s="44"/>
      <c r="HNC11" s="44"/>
      <c r="HND11" s="44"/>
      <c r="HNE11" s="44"/>
      <c r="HNF11" s="44"/>
      <c r="HNG11" s="44"/>
      <c r="HNH11" s="44"/>
      <c r="HNI11" s="44"/>
      <c r="HNJ11" s="44"/>
      <c r="HNK11" s="44"/>
      <c r="HNL11" s="44"/>
      <c r="HNM11" s="44"/>
      <c r="HNN11" s="44"/>
      <c r="HNO11" s="44"/>
      <c r="HNP11" s="44"/>
      <c r="HNQ11" s="44"/>
      <c r="HNR11" s="44"/>
      <c r="HNS11" s="44"/>
      <c r="HNT11" s="44"/>
      <c r="HNU11" s="44"/>
      <c r="HNV11" s="44"/>
      <c r="HNW11" s="44"/>
      <c r="HNX11" s="44"/>
      <c r="HNY11" s="44"/>
      <c r="HNZ11" s="44"/>
      <c r="HOA11" s="44"/>
      <c r="HOB11" s="44"/>
      <c r="HOC11" s="44"/>
      <c r="HOD11" s="44"/>
      <c r="HOE11" s="44"/>
      <c r="HOF11" s="44"/>
      <c r="HOG11" s="44"/>
      <c r="HOH11" s="44"/>
      <c r="HOI11" s="44"/>
      <c r="HOJ11" s="44"/>
      <c r="HOK11" s="44"/>
      <c r="HOL11" s="44"/>
      <c r="HOM11" s="44"/>
      <c r="HON11" s="44"/>
      <c r="HOO11" s="44"/>
      <c r="HOP11" s="44"/>
      <c r="HOQ11" s="44"/>
      <c r="HOR11" s="44"/>
      <c r="HOS11" s="44"/>
      <c r="HOT11" s="44"/>
      <c r="HOU11" s="44"/>
      <c r="HOV11" s="44"/>
      <c r="HOW11" s="44"/>
      <c r="HOX11" s="44"/>
      <c r="HOY11" s="44"/>
      <c r="HOZ11" s="44"/>
      <c r="HPA11" s="44"/>
      <c r="HPB11" s="44"/>
      <c r="HPC11" s="44"/>
      <c r="HPD11" s="44"/>
      <c r="HPE11" s="44"/>
      <c r="HPF11" s="44"/>
      <c r="HPG11" s="44"/>
      <c r="HPH11" s="44"/>
      <c r="HPI11" s="44"/>
      <c r="HPJ11" s="44"/>
      <c r="HPK11" s="44"/>
      <c r="HPL11" s="44"/>
      <c r="HPM11" s="44"/>
      <c r="HPN11" s="44"/>
      <c r="HPO11" s="44"/>
      <c r="HPP11" s="44"/>
      <c r="HPQ11" s="44"/>
      <c r="HPR11" s="44"/>
      <c r="HPS11" s="44"/>
      <c r="HPT11" s="44"/>
      <c r="HPU11" s="44"/>
      <c r="HPV11" s="44"/>
      <c r="HPW11" s="44"/>
      <c r="HPX11" s="44"/>
      <c r="HPY11" s="44"/>
      <c r="HPZ11" s="44"/>
      <c r="HQA11" s="44"/>
      <c r="HQB11" s="44"/>
      <c r="HQC11" s="44"/>
      <c r="HQD11" s="44"/>
      <c r="HQE11" s="44"/>
      <c r="HQF11" s="44"/>
      <c r="HQG11" s="44"/>
      <c r="HQH11" s="44"/>
      <c r="HQI11" s="44"/>
      <c r="HQJ11" s="44"/>
      <c r="HQK11" s="44"/>
      <c r="HQL11" s="44"/>
      <c r="HQM11" s="44"/>
      <c r="HQN11" s="44"/>
      <c r="HQO11" s="44"/>
      <c r="HQP11" s="44"/>
      <c r="HQQ11" s="44"/>
      <c r="HQR11" s="44"/>
      <c r="HQS11" s="44"/>
      <c r="HQT11" s="44"/>
      <c r="HQU11" s="44"/>
      <c r="HQV11" s="44"/>
      <c r="HQW11" s="44"/>
      <c r="HQX11" s="44"/>
      <c r="HQY11" s="44"/>
      <c r="HQZ11" s="44"/>
      <c r="HRA11" s="44"/>
      <c r="HRB11" s="44"/>
      <c r="HRC11" s="44"/>
      <c r="HRD11" s="44"/>
      <c r="HRE11" s="44"/>
      <c r="HRF11" s="44"/>
      <c r="HRG11" s="44"/>
      <c r="HRH11" s="44"/>
      <c r="HRI11" s="44"/>
      <c r="HRJ11" s="44"/>
      <c r="HRK11" s="44"/>
      <c r="HRL11" s="44"/>
      <c r="HRM11" s="44"/>
      <c r="HRN11" s="44"/>
      <c r="HRO11" s="44"/>
      <c r="HRP11" s="44"/>
      <c r="HRQ11" s="44"/>
      <c r="HRR11" s="44"/>
      <c r="HRS11" s="44"/>
      <c r="HRT11" s="44"/>
      <c r="HRU11" s="44"/>
      <c r="HRV11" s="44"/>
      <c r="HRW11" s="44"/>
      <c r="HRX11" s="44"/>
      <c r="HRY11" s="44"/>
      <c r="HRZ11" s="44"/>
      <c r="HSA11" s="44"/>
      <c r="HSB11" s="44"/>
      <c r="HSC11" s="44"/>
      <c r="HSD11" s="44"/>
      <c r="HSE11" s="44"/>
      <c r="HSF11" s="44"/>
      <c r="HSG11" s="44"/>
      <c r="HSH11" s="44"/>
      <c r="HSI11" s="44"/>
      <c r="HSJ11" s="44"/>
      <c r="HSK11" s="44"/>
      <c r="HSL11" s="44"/>
      <c r="HSM11" s="44"/>
      <c r="HSN11" s="44"/>
      <c r="HSO11" s="44"/>
      <c r="HSP11" s="44"/>
      <c r="HSQ11" s="44"/>
      <c r="HSR11" s="44"/>
      <c r="HSS11" s="44"/>
      <c r="HST11" s="44"/>
      <c r="HSU11" s="44"/>
      <c r="HSV11" s="44"/>
      <c r="HSW11" s="44"/>
      <c r="HSX11" s="44"/>
      <c r="HSY11" s="44"/>
      <c r="HSZ11" s="44"/>
      <c r="HTA11" s="44"/>
      <c r="HTB11" s="44"/>
      <c r="HTC11" s="44"/>
      <c r="HTD11" s="44"/>
      <c r="HTE11" s="44"/>
      <c r="HTF11" s="44"/>
      <c r="HTG11" s="44"/>
      <c r="HTH11" s="44"/>
      <c r="HTI11" s="44"/>
      <c r="HTJ11" s="44"/>
      <c r="HTK11" s="44"/>
      <c r="HTL11" s="44"/>
      <c r="HTM11" s="44"/>
      <c r="HTN11" s="44"/>
      <c r="HTO11" s="44"/>
      <c r="HTP11" s="44"/>
      <c r="HTQ11" s="44"/>
      <c r="HTR11" s="44"/>
      <c r="HTS11" s="44"/>
      <c r="HTT11" s="44"/>
      <c r="HTU11" s="44"/>
      <c r="HTV11" s="44"/>
      <c r="HTW11" s="44"/>
      <c r="HTX11" s="44"/>
      <c r="HTY11" s="44"/>
      <c r="HTZ11" s="44"/>
      <c r="HUA11" s="44"/>
      <c r="HUB11" s="44"/>
      <c r="HUC11" s="44"/>
      <c r="HUD11" s="44"/>
      <c r="HUE11" s="44"/>
      <c r="HUF11" s="44"/>
      <c r="HUG11" s="44"/>
      <c r="HUH11" s="44"/>
      <c r="HUI11" s="44"/>
      <c r="HUJ11" s="44"/>
      <c r="HUK11" s="44"/>
      <c r="HUL11" s="44"/>
      <c r="HUM11" s="44"/>
      <c r="HUN11" s="44"/>
      <c r="HUO11" s="44"/>
      <c r="HUP11" s="44"/>
      <c r="HUQ11" s="44"/>
      <c r="HUR11" s="44"/>
      <c r="HUS11" s="44"/>
      <c r="HUT11" s="44"/>
      <c r="HUU11" s="44"/>
      <c r="HUV11" s="44"/>
      <c r="HUW11" s="44"/>
      <c r="HUX11" s="44"/>
      <c r="HUY11" s="44"/>
      <c r="HUZ11" s="44"/>
      <c r="HVA11" s="44"/>
      <c r="HVB11" s="44"/>
      <c r="HVC11" s="44"/>
      <c r="HVD11" s="44"/>
      <c r="HVE11" s="44"/>
      <c r="HVF11" s="44"/>
      <c r="HVG11" s="44"/>
      <c r="HVH11" s="44"/>
      <c r="HVI11" s="44"/>
      <c r="HVJ11" s="44"/>
      <c r="HVK11" s="44"/>
      <c r="HVL11" s="44"/>
      <c r="HVM11" s="44"/>
      <c r="HVN11" s="44"/>
      <c r="HVO11" s="44"/>
      <c r="HVP11" s="44"/>
      <c r="HVQ11" s="44"/>
      <c r="HVR11" s="44"/>
      <c r="HVS11" s="44"/>
      <c r="HVT11" s="44"/>
      <c r="HVU11" s="44"/>
      <c r="HVV11" s="44"/>
      <c r="HVW11" s="44"/>
      <c r="HVX11" s="44"/>
      <c r="HVY11" s="44"/>
      <c r="HVZ11" s="44"/>
      <c r="HWA11" s="44"/>
      <c r="HWB11" s="44"/>
      <c r="HWC11" s="44"/>
      <c r="HWD11" s="44"/>
      <c r="HWE11" s="44"/>
      <c r="HWF11" s="44"/>
      <c r="HWG11" s="44"/>
      <c r="HWH11" s="44"/>
      <c r="HWI11" s="44"/>
      <c r="HWJ11" s="44"/>
      <c r="HWK11" s="44"/>
      <c r="HWL11" s="44"/>
      <c r="HWM11" s="44"/>
      <c r="HWN11" s="44"/>
      <c r="HWO11" s="44"/>
      <c r="HWP11" s="44"/>
      <c r="HWQ11" s="44"/>
      <c r="HWR11" s="44"/>
      <c r="HWS11" s="44"/>
      <c r="HWT11" s="44"/>
      <c r="HWU11" s="44"/>
      <c r="HWV11" s="44"/>
      <c r="HWW11" s="44"/>
      <c r="HWX11" s="44"/>
      <c r="HWY11" s="44"/>
      <c r="HWZ11" s="44"/>
      <c r="HXA11" s="44"/>
      <c r="HXB11" s="44"/>
      <c r="HXC11" s="44"/>
      <c r="HXD11" s="44"/>
      <c r="HXE11" s="44"/>
      <c r="HXF11" s="44"/>
      <c r="HXG11" s="44"/>
      <c r="HXH11" s="44"/>
      <c r="HXI11" s="44"/>
      <c r="HXJ11" s="44"/>
      <c r="HXK11" s="44"/>
      <c r="HXL11" s="44"/>
      <c r="HXM11" s="44"/>
      <c r="HXN11" s="44"/>
      <c r="HXO11" s="44"/>
      <c r="HXP11" s="44"/>
      <c r="HXQ11" s="44"/>
      <c r="HXR11" s="44"/>
      <c r="HXS11" s="44"/>
      <c r="HXT11" s="44"/>
      <c r="HXU11" s="44"/>
      <c r="HXV11" s="44"/>
      <c r="HXW11" s="44"/>
      <c r="HXX11" s="44"/>
      <c r="HXY11" s="44"/>
      <c r="HXZ11" s="44"/>
      <c r="HYA11" s="44"/>
      <c r="HYB11" s="44"/>
      <c r="HYC11" s="44"/>
      <c r="HYD11" s="44"/>
      <c r="HYE11" s="44"/>
      <c r="HYF11" s="44"/>
      <c r="HYG11" s="44"/>
      <c r="HYH11" s="44"/>
      <c r="HYI11" s="44"/>
      <c r="HYJ11" s="44"/>
      <c r="HYK11" s="44"/>
      <c r="HYL11" s="44"/>
      <c r="HYM11" s="44"/>
      <c r="HYN11" s="44"/>
      <c r="HYO11" s="44"/>
      <c r="HYP11" s="44"/>
      <c r="HYQ11" s="44"/>
      <c r="HYR11" s="44"/>
      <c r="HYS11" s="44"/>
      <c r="HYT11" s="44"/>
      <c r="HYU11" s="44"/>
      <c r="HYV11" s="44"/>
      <c r="HYW11" s="44"/>
      <c r="HYX11" s="44"/>
      <c r="HYY11" s="44"/>
      <c r="HYZ11" s="44"/>
      <c r="HZA11" s="44"/>
      <c r="HZB11" s="44"/>
      <c r="HZC11" s="44"/>
      <c r="HZD11" s="44"/>
      <c r="HZE11" s="44"/>
      <c r="HZF11" s="44"/>
      <c r="HZG11" s="44"/>
      <c r="HZH11" s="44"/>
      <c r="HZI11" s="44"/>
      <c r="HZJ11" s="44"/>
      <c r="HZK11" s="44"/>
      <c r="HZL11" s="44"/>
      <c r="HZM11" s="44"/>
      <c r="HZN11" s="44"/>
      <c r="HZO11" s="44"/>
      <c r="HZP11" s="44"/>
      <c r="HZQ11" s="44"/>
      <c r="HZR11" s="44"/>
      <c r="HZS11" s="44"/>
      <c r="HZT11" s="44"/>
      <c r="HZU11" s="44"/>
      <c r="HZV11" s="44"/>
      <c r="HZW11" s="44"/>
      <c r="HZX11" s="44"/>
      <c r="HZY11" s="44"/>
      <c r="HZZ11" s="44"/>
      <c r="IAA11" s="44"/>
      <c r="IAB11" s="44"/>
      <c r="IAC11" s="44"/>
      <c r="IAD11" s="44"/>
      <c r="IAE11" s="44"/>
      <c r="IAF11" s="44"/>
      <c r="IAG11" s="44"/>
      <c r="IAH11" s="44"/>
      <c r="IAI11" s="44"/>
      <c r="IAJ11" s="44"/>
      <c r="IAK11" s="44"/>
      <c r="IAL11" s="44"/>
      <c r="IAM11" s="44"/>
      <c r="IAN11" s="44"/>
      <c r="IAO11" s="44"/>
      <c r="IAP11" s="44"/>
      <c r="IAQ11" s="44"/>
      <c r="IAR11" s="44"/>
      <c r="IAS11" s="44"/>
      <c r="IAT11" s="44"/>
      <c r="IAU11" s="44"/>
      <c r="IAV11" s="44"/>
      <c r="IAW11" s="44"/>
      <c r="IAX11" s="44"/>
      <c r="IAY11" s="44"/>
      <c r="IAZ11" s="44"/>
      <c r="IBA11" s="44"/>
      <c r="IBB11" s="44"/>
      <c r="IBC11" s="44"/>
      <c r="IBD11" s="44"/>
      <c r="IBE11" s="44"/>
      <c r="IBF11" s="44"/>
      <c r="IBG11" s="44"/>
      <c r="IBH11" s="44"/>
      <c r="IBI11" s="44"/>
      <c r="IBJ11" s="44"/>
      <c r="IBK11" s="44"/>
      <c r="IBL11" s="44"/>
      <c r="IBM11" s="44"/>
      <c r="IBN11" s="44"/>
      <c r="IBO11" s="44"/>
      <c r="IBP11" s="44"/>
      <c r="IBQ11" s="44"/>
      <c r="IBR11" s="44"/>
      <c r="IBS11" s="44"/>
      <c r="IBT11" s="44"/>
      <c r="IBU11" s="44"/>
      <c r="IBV11" s="44"/>
      <c r="IBW11" s="44"/>
      <c r="IBX11" s="44"/>
      <c r="IBY11" s="44"/>
      <c r="IBZ11" s="44"/>
      <c r="ICA11" s="44"/>
      <c r="ICB11" s="44"/>
      <c r="ICC11" s="44"/>
      <c r="ICD11" s="44"/>
      <c r="ICE11" s="44"/>
      <c r="ICF11" s="44"/>
      <c r="ICG11" s="44"/>
      <c r="ICH11" s="44"/>
      <c r="ICI11" s="44"/>
      <c r="ICJ11" s="44"/>
      <c r="ICK11" s="44"/>
      <c r="ICL11" s="44"/>
      <c r="ICM11" s="44"/>
      <c r="ICN11" s="44"/>
      <c r="ICO11" s="44"/>
      <c r="ICP11" s="44"/>
      <c r="ICQ11" s="44"/>
      <c r="ICR11" s="44"/>
      <c r="ICS11" s="44"/>
      <c r="ICT11" s="44"/>
      <c r="ICU11" s="44"/>
      <c r="ICV11" s="44"/>
      <c r="ICW11" s="44"/>
      <c r="ICX11" s="44"/>
      <c r="ICY11" s="44"/>
      <c r="ICZ11" s="44"/>
      <c r="IDA11" s="44"/>
      <c r="IDB11" s="44"/>
      <c r="IDC11" s="44"/>
      <c r="IDD11" s="44"/>
      <c r="IDE11" s="44"/>
      <c r="IDF11" s="44"/>
      <c r="IDG11" s="44"/>
      <c r="IDH11" s="44"/>
      <c r="IDI11" s="44"/>
      <c r="IDJ11" s="44"/>
      <c r="IDK11" s="44"/>
      <c r="IDL11" s="44"/>
      <c r="IDM11" s="44"/>
      <c r="IDN11" s="44"/>
      <c r="IDO11" s="44"/>
      <c r="IDP11" s="44"/>
      <c r="IDQ11" s="44"/>
      <c r="IDR11" s="44"/>
      <c r="IDS11" s="44"/>
      <c r="IDT11" s="44"/>
      <c r="IDU11" s="44"/>
      <c r="IDV11" s="44"/>
      <c r="IDW11" s="44"/>
      <c r="IDX11" s="44"/>
      <c r="IDY11" s="44"/>
      <c r="IDZ11" s="44"/>
      <c r="IEA11" s="44"/>
      <c r="IEB11" s="44"/>
      <c r="IEC11" s="44"/>
      <c r="IED11" s="44"/>
      <c r="IEE11" s="44"/>
      <c r="IEF11" s="44"/>
      <c r="IEG11" s="44"/>
      <c r="IEH11" s="44"/>
      <c r="IEI11" s="44"/>
      <c r="IEJ11" s="44"/>
      <c r="IEK11" s="44"/>
      <c r="IEL11" s="44"/>
      <c r="IEM11" s="44"/>
      <c r="IEN11" s="44"/>
      <c r="IEO11" s="44"/>
      <c r="IEP11" s="44"/>
      <c r="IEQ11" s="44"/>
      <c r="IER11" s="44"/>
      <c r="IES11" s="44"/>
      <c r="IET11" s="44"/>
      <c r="IEU11" s="44"/>
      <c r="IEV11" s="44"/>
      <c r="IEW11" s="44"/>
      <c r="IEX11" s="44"/>
      <c r="IEY11" s="44"/>
      <c r="IEZ11" s="44"/>
      <c r="IFA11" s="44"/>
      <c r="IFB11" s="44"/>
      <c r="IFC11" s="44"/>
      <c r="IFD11" s="44"/>
      <c r="IFE11" s="44"/>
      <c r="IFF11" s="44"/>
      <c r="IFG11" s="44"/>
      <c r="IFH11" s="44"/>
      <c r="IFI11" s="44"/>
      <c r="IFJ11" s="44"/>
      <c r="IFK11" s="44"/>
      <c r="IFL11" s="44"/>
      <c r="IFM11" s="44"/>
      <c r="IFN11" s="44"/>
      <c r="IFO11" s="44"/>
      <c r="IFP11" s="44"/>
      <c r="IFQ11" s="44"/>
      <c r="IFR11" s="44"/>
      <c r="IFS11" s="44"/>
      <c r="IFT11" s="44"/>
      <c r="IFU11" s="44"/>
      <c r="IFV11" s="44"/>
      <c r="IFW11" s="44"/>
      <c r="IFX11" s="44"/>
      <c r="IFY11" s="44"/>
      <c r="IFZ11" s="44"/>
      <c r="IGA11" s="44"/>
      <c r="IGB11" s="44"/>
      <c r="IGC11" s="44"/>
      <c r="IGD11" s="44"/>
      <c r="IGE11" s="44"/>
      <c r="IGF11" s="44"/>
      <c r="IGG11" s="44"/>
      <c r="IGH11" s="44"/>
      <c r="IGI11" s="44"/>
      <c r="IGJ11" s="44"/>
      <c r="IGK11" s="44"/>
      <c r="IGL11" s="44"/>
      <c r="IGM11" s="44"/>
      <c r="IGN11" s="44"/>
      <c r="IGO11" s="44"/>
      <c r="IGP11" s="44"/>
      <c r="IGQ11" s="44"/>
      <c r="IGR11" s="44"/>
      <c r="IGS11" s="44"/>
      <c r="IGT11" s="44"/>
      <c r="IGU11" s="44"/>
      <c r="IGV11" s="44"/>
      <c r="IGW11" s="44"/>
      <c r="IGX11" s="44"/>
      <c r="IGY11" s="44"/>
      <c r="IGZ11" s="44"/>
      <c r="IHA11" s="44"/>
      <c r="IHB11" s="44"/>
      <c r="IHC11" s="44"/>
      <c r="IHD11" s="44"/>
      <c r="IHE11" s="44"/>
      <c r="IHF11" s="44"/>
      <c r="IHG11" s="44"/>
      <c r="IHH11" s="44"/>
      <c r="IHI11" s="44"/>
      <c r="IHJ11" s="44"/>
      <c r="IHK11" s="44"/>
      <c r="IHL11" s="44"/>
      <c r="IHM11" s="44"/>
      <c r="IHN11" s="44"/>
      <c r="IHO11" s="44"/>
      <c r="IHP11" s="44"/>
      <c r="IHQ11" s="44"/>
      <c r="IHR11" s="44"/>
      <c r="IHS11" s="44"/>
      <c r="IHT11" s="44"/>
      <c r="IHU11" s="44"/>
      <c r="IHV11" s="44"/>
      <c r="IHW11" s="44"/>
      <c r="IHX11" s="44"/>
      <c r="IHY11" s="44"/>
      <c r="IHZ11" s="44"/>
      <c r="IIA11" s="44"/>
      <c r="IIB11" s="44"/>
      <c r="IIC11" s="44"/>
      <c r="IID11" s="44"/>
      <c r="IIE11" s="44"/>
      <c r="IIF11" s="44"/>
      <c r="IIG11" s="44"/>
      <c r="IIH11" s="44"/>
      <c r="III11" s="44"/>
      <c r="IIJ11" s="44"/>
      <c r="IIK11" s="44"/>
      <c r="IIL11" s="44"/>
      <c r="IIM11" s="44"/>
      <c r="IIN11" s="44"/>
      <c r="IIO11" s="44"/>
      <c r="IIP11" s="44"/>
      <c r="IIQ11" s="44"/>
      <c r="IIR11" s="44"/>
      <c r="IIS11" s="44"/>
      <c r="IIT11" s="44"/>
      <c r="IIU11" s="44"/>
      <c r="IIV11" s="44"/>
      <c r="IIW11" s="44"/>
      <c r="IIX11" s="44"/>
      <c r="IIY11" s="44"/>
      <c r="IIZ11" s="44"/>
      <c r="IJA11" s="44"/>
      <c r="IJB11" s="44"/>
      <c r="IJC11" s="44"/>
      <c r="IJD11" s="44"/>
      <c r="IJE11" s="44"/>
      <c r="IJF11" s="44"/>
      <c r="IJG11" s="44"/>
      <c r="IJH11" s="44"/>
      <c r="IJI11" s="44"/>
      <c r="IJJ11" s="44"/>
      <c r="IJK11" s="44"/>
      <c r="IJL11" s="44"/>
      <c r="IJM11" s="44"/>
      <c r="IJN11" s="44"/>
      <c r="IJO11" s="44"/>
      <c r="IJP11" s="44"/>
      <c r="IJQ11" s="44"/>
      <c r="IJR11" s="44"/>
      <c r="IJS11" s="44"/>
      <c r="IJT11" s="44"/>
      <c r="IJU11" s="44"/>
      <c r="IJV11" s="44"/>
      <c r="IJW11" s="44"/>
      <c r="IJX11" s="44"/>
      <c r="IJY11" s="44"/>
      <c r="IJZ11" s="44"/>
      <c r="IKA11" s="44"/>
      <c r="IKB11" s="44"/>
      <c r="IKC11" s="44"/>
      <c r="IKD11" s="44"/>
      <c r="IKE11" s="44"/>
      <c r="IKF11" s="44"/>
      <c r="IKG11" s="44"/>
      <c r="IKH11" s="44"/>
      <c r="IKI11" s="44"/>
      <c r="IKJ11" s="44"/>
      <c r="IKK11" s="44"/>
      <c r="IKL11" s="44"/>
      <c r="IKM11" s="44"/>
      <c r="IKN11" s="44"/>
      <c r="IKO11" s="44"/>
      <c r="IKP11" s="44"/>
      <c r="IKQ11" s="44"/>
      <c r="IKR11" s="44"/>
      <c r="IKS11" s="44"/>
      <c r="IKT11" s="44"/>
      <c r="IKU11" s="44"/>
      <c r="IKV11" s="44"/>
      <c r="IKW11" s="44"/>
      <c r="IKX11" s="44"/>
      <c r="IKY11" s="44"/>
      <c r="IKZ11" s="44"/>
      <c r="ILA11" s="44"/>
      <c r="ILB11" s="44"/>
      <c r="ILC11" s="44"/>
      <c r="ILD11" s="44"/>
      <c r="ILE11" s="44"/>
      <c r="ILF11" s="44"/>
      <c r="ILG11" s="44"/>
      <c r="ILH11" s="44"/>
      <c r="ILI11" s="44"/>
      <c r="ILJ11" s="44"/>
      <c r="ILK11" s="44"/>
      <c r="ILL11" s="44"/>
      <c r="ILM11" s="44"/>
      <c r="ILN11" s="44"/>
      <c r="ILO11" s="44"/>
      <c r="ILP11" s="44"/>
      <c r="ILQ11" s="44"/>
      <c r="ILR11" s="44"/>
      <c r="ILS11" s="44"/>
      <c r="ILT11" s="44"/>
      <c r="ILU11" s="44"/>
      <c r="ILV11" s="44"/>
      <c r="ILW11" s="44"/>
      <c r="ILX11" s="44"/>
      <c r="ILY11" s="44"/>
      <c r="ILZ11" s="44"/>
      <c r="IMA11" s="44"/>
      <c r="IMB11" s="44"/>
      <c r="IMC11" s="44"/>
      <c r="IMD11" s="44"/>
      <c r="IME11" s="44"/>
      <c r="IMF11" s="44"/>
      <c r="IMG11" s="44"/>
      <c r="IMH11" s="44"/>
      <c r="IMI11" s="44"/>
      <c r="IMJ11" s="44"/>
      <c r="IMK11" s="44"/>
      <c r="IML11" s="44"/>
      <c r="IMM11" s="44"/>
      <c r="IMN11" s="44"/>
      <c r="IMO11" s="44"/>
      <c r="IMP11" s="44"/>
      <c r="IMQ11" s="44"/>
      <c r="IMR11" s="44"/>
      <c r="IMS11" s="44"/>
      <c r="IMT11" s="44"/>
      <c r="IMU11" s="44"/>
      <c r="IMV11" s="44"/>
      <c r="IMW11" s="44"/>
      <c r="IMX11" s="44"/>
      <c r="IMY11" s="44"/>
      <c r="IMZ11" s="44"/>
      <c r="INA11" s="44"/>
      <c r="INB11" s="44"/>
      <c r="INC11" s="44"/>
      <c r="IND11" s="44"/>
      <c r="INE11" s="44"/>
      <c r="INF11" s="44"/>
      <c r="ING11" s="44"/>
      <c r="INH11" s="44"/>
      <c r="INI11" s="44"/>
      <c r="INJ11" s="44"/>
      <c r="INK11" s="44"/>
      <c r="INL11" s="44"/>
      <c r="INM11" s="44"/>
      <c r="INN11" s="44"/>
      <c r="INO11" s="44"/>
      <c r="INP11" s="44"/>
      <c r="INQ11" s="44"/>
      <c r="INR11" s="44"/>
      <c r="INS11" s="44"/>
      <c r="INT11" s="44"/>
      <c r="INU11" s="44"/>
      <c r="INV11" s="44"/>
      <c r="INW11" s="44"/>
      <c r="INX11" s="44"/>
      <c r="INY11" s="44"/>
      <c r="INZ11" s="44"/>
      <c r="IOA11" s="44"/>
      <c r="IOB11" s="44"/>
      <c r="IOC11" s="44"/>
      <c r="IOD11" s="44"/>
      <c r="IOE11" s="44"/>
      <c r="IOF11" s="44"/>
      <c r="IOG11" s="44"/>
      <c r="IOH11" s="44"/>
      <c r="IOI11" s="44"/>
      <c r="IOJ11" s="44"/>
      <c r="IOK11" s="44"/>
      <c r="IOL11" s="44"/>
      <c r="IOM11" s="44"/>
      <c r="ION11" s="44"/>
      <c r="IOO11" s="44"/>
      <c r="IOP11" s="44"/>
      <c r="IOQ11" s="44"/>
      <c r="IOR11" s="44"/>
      <c r="IOS11" s="44"/>
      <c r="IOT11" s="44"/>
      <c r="IOU11" s="44"/>
      <c r="IOV11" s="44"/>
      <c r="IOW11" s="44"/>
      <c r="IOX11" s="44"/>
      <c r="IOY11" s="44"/>
      <c r="IOZ11" s="44"/>
      <c r="IPA11" s="44"/>
      <c r="IPB11" s="44"/>
      <c r="IPC11" s="44"/>
      <c r="IPD11" s="44"/>
      <c r="IPE11" s="44"/>
      <c r="IPF11" s="44"/>
      <c r="IPG11" s="44"/>
      <c r="IPH11" s="44"/>
      <c r="IPI11" s="44"/>
      <c r="IPJ11" s="44"/>
      <c r="IPK11" s="44"/>
      <c r="IPL11" s="44"/>
      <c r="IPM11" s="44"/>
      <c r="IPN11" s="44"/>
      <c r="IPO11" s="44"/>
      <c r="IPP11" s="44"/>
      <c r="IPQ11" s="44"/>
      <c r="IPR11" s="44"/>
      <c r="IPS11" s="44"/>
      <c r="IPT11" s="44"/>
      <c r="IPU11" s="44"/>
      <c r="IPV11" s="44"/>
      <c r="IPW11" s="44"/>
      <c r="IPX11" s="44"/>
      <c r="IPY11" s="44"/>
      <c r="IPZ11" s="44"/>
      <c r="IQA11" s="44"/>
      <c r="IQB11" s="44"/>
      <c r="IQC11" s="44"/>
      <c r="IQD11" s="44"/>
      <c r="IQE11" s="44"/>
      <c r="IQF11" s="44"/>
      <c r="IQG11" s="44"/>
      <c r="IQH11" s="44"/>
      <c r="IQI11" s="44"/>
      <c r="IQJ11" s="44"/>
      <c r="IQK11" s="44"/>
      <c r="IQL11" s="44"/>
      <c r="IQM11" s="44"/>
      <c r="IQN11" s="44"/>
      <c r="IQO11" s="44"/>
      <c r="IQP11" s="44"/>
      <c r="IQQ11" s="44"/>
      <c r="IQR11" s="44"/>
      <c r="IQS11" s="44"/>
      <c r="IQT11" s="44"/>
      <c r="IQU11" s="44"/>
      <c r="IQV11" s="44"/>
      <c r="IQW11" s="44"/>
      <c r="IQX11" s="44"/>
      <c r="IQY11" s="44"/>
      <c r="IQZ11" s="44"/>
      <c r="IRA11" s="44"/>
      <c r="IRB11" s="44"/>
      <c r="IRC11" s="44"/>
      <c r="IRD11" s="44"/>
      <c r="IRE11" s="44"/>
      <c r="IRF11" s="44"/>
      <c r="IRG11" s="44"/>
      <c r="IRH11" s="44"/>
      <c r="IRI11" s="44"/>
      <c r="IRJ11" s="44"/>
      <c r="IRK11" s="44"/>
      <c r="IRL11" s="44"/>
      <c r="IRM11" s="44"/>
      <c r="IRN11" s="44"/>
      <c r="IRO11" s="44"/>
      <c r="IRP11" s="44"/>
      <c r="IRQ11" s="44"/>
      <c r="IRR11" s="44"/>
      <c r="IRS11" s="44"/>
      <c r="IRT11" s="44"/>
      <c r="IRU11" s="44"/>
      <c r="IRV11" s="44"/>
      <c r="IRW11" s="44"/>
      <c r="IRX11" s="44"/>
      <c r="IRY11" s="44"/>
      <c r="IRZ11" s="44"/>
      <c r="ISA11" s="44"/>
      <c r="ISB11" s="44"/>
      <c r="ISC11" s="44"/>
      <c r="ISD11" s="44"/>
      <c r="ISE11" s="44"/>
      <c r="ISF11" s="44"/>
      <c r="ISG11" s="44"/>
      <c r="ISH11" s="44"/>
      <c r="ISI11" s="44"/>
      <c r="ISJ11" s="44"/>
      <c r="ISK11" s="44"/>
      <c r="ISL11" s="44"/>
      <c r="ISM11" s="44"/>
      <c r="ISN11" s="44"/>
      <c r="ISO11" s="44"/>
      <c r="ISP11" s="44"/>
      <c r="ISQ11" s="44"/>
      <c r="ISR11" s="44"/>
      <c r="ISS11" s="44"/>
      <c r="IST11" s="44"/>
      <c r="ISU11" s="44"/>
      <c r="ISV11" s="44"/>
      <c r="ISW11" s="44"/>
      <c r="ISX11" s="44"/>
      <c r="ISY11" s="44"/>
      <c r="ISZ11" s="44"/>
      <c r="ITA11" s="44"/>
      <c r="ITB11" s="44"/>
      <c r="ITC11" s="44"/>
      <c r="ITD11" s="44"/>
      <c r="ITE11" s="44"/>
      <c r="ITF11" s="44"/>
      <c r="ITG11" s="44"/>
      <c r="ITH11" s="44"/>
      <c r="ITI11" s="44"/>
      <c r="ITJ11" s="44"/>
      <c r="ITK11" s="44"/>
      <c r="ITL11" s="44"/>
      <c r="ITM11" s="44"/>
      <c r="ITN11" s="44"/>
      <c r="ITO11" s="44"/>
      <c r="ITP11" s="44"/>
      <c r="ITQ11" s="44"/>
      <c r="ITR11" s="44"/>
      <c r="ITS11" s="44"/>
      <c r="ITT11" s="44"/>
      <c r="ITU11" s="44"/>
      <c r="ITV11" s="44"/>
      <c r="ITW11" s="44"/>
      <c r="ITX11" s="44"/>
      <c r="ITY11" s="44"/>
      <c r="ITZ11" s="44"/>
      <c r="IUA11" s="44"/>
      <c r="IUB11" s="44"/>
      <c r="IUC11" s="44"/>
      <c r="IUD11" s="44"/>
      <c r="IUE11" s="44"/>
      <c r="IUF11" s="44"/>
      <c r="IUG11" s="44"/>
      <c r="IUH11" s="44"/>
      <c r="IUI11" s="44"/>
      <c r="IUJ11" s="44"/>
      <c r="IUK11" s="44"/>
      <c r="IUL11" s="44"/>
      <c r="IUM11" s="44"/>
      <c r="IUN11" s="44"/>
      <c r="IUO11" s="44"/>
      <c r="IUP11" s="44"/>
      <c r="IUQ11" s="44"/>
      <c r="IUR11" s="44"/>
      <c r="IUS11" s="44"/>
      <c r="IUT11" s="44"/>
      <c r="IUU11" s="44"/>
      <c r="IUV11" s="44"/>
      <c r="IUW11" s="44"/>
      <c r="IUX11" s="44"/>
      <c r="IUY11" s="44"/>
      <c r="IUZ11" s="44"/>
      <c r="IVA11" s="44"/>
      <c r="IVB11" s="44"/>
      <c r="IVC11" s="44"/>
      <c r="IVD11" s="44"/>
      <c r="IVE11" s="44"/>
      <c r="IVF11" s="44"/>
      <c r="IVG11" s="44"/>
      <c r="IVH11" s="44"/>
      <c r="IVI11" s="44"/>
      <c r="IVJ11" s="44"/>
      <c r="IVK11" s="44"/>
      <c r="IVL11" s="44"/>
      <c r="IVM11" s="44"/>
      <c r="IVN11" s="44"/>
      <c r="IVO11" s="44"/>
      <c r="IVP11" s="44"/>
      <c r="IVQ11" s="44"/>
      <c r="IVR11" s="44"/>
      <c r="IVS11" s="44"/>
      <c r="IVT11" s="44"/>
      <c r="IVU11" s="44"/>
      <c r="IVV11" s="44"/>
      <c r="IVW11" s="44"/>
      <c r="IVX11" s="44"/>
      <c r="IVY11" s="44"/>
      <c r="IVZ11" s="44"/>
      <c r="IWA11" s="44"/>
      <c r="IWB11" s="44"/>
      <c r="IWC11" s="44"/>
      <c r="IWD11" s="44"/>
      <c r="IWE11" s="44"/>
      <c r="IWF11" s="44"/>
      <c r="IWG11" s="44"/>
      <c r="IWH11" s="44"/>
      <c r="IWI11" s="44"/>
      <c r="IWJ11" s="44"/>
      <c r="IWK11" s="44"/>
      <c r="IWL11" s="44"/>
      <c r="IWM11" s="44"/>
      <c r="IWN11" s="44"/>
      <c r="IWO11" s="44"/>
      <c r="IWP11" s="44"/>
      <c r="IWQ11" s="44"/>
      <c r="IWR11" s="44"/>
      <c r="IWS11" s="44"/>
      <c r="IWT11" s="44"/>
      <c r="IWU11" s="44"/>
      <c r="IWV11" s="44"/>
      <c r="IWW11" s="44"/>
      <c r="IWX11" s="44"/>
      <c r="IWY11" s="44"/>
      <c r="IWZ11" s="44"/>
      <c r="IXA11" s="44"/>
      <c r="IXB11" s="44"/>
      <c r="IXC11" s="44"/>
      <c r="IXD11" s="44"/>
      <c r="IXE11" s="44"/>
      <c r="IXF11" s="44"/>
      <c r="IXG11" s="44"/>
      <c r="IXH11" s="44"/>
      <c r="IXI11" s="44"/>
      <c r="IXJ11" s="44"/>
      <c r="IXK11" s="44"/>
      <c r="IXL11" s="44"/>
      <c r="IXM11" s="44"/>
      <c r="IXN11" s="44"/>
      <c r="IXO11" s="44"/>
      <c r="IXP11" s="44"/>
      <c r="IXQ11" s="44"/>
      <c r="IXR11" s="44"/>
      <c r="IXS11" s="44"/>
      <c r="IXT11" s="44"/>
      <c r="IXU11" s="44"/>
      <c r="IXV11" s="44"/>
      <c r="IXW11" s="44"/>
      <c r="IXX11" s="44"/>
      <c r="IXY11" s="44"/>
      <c r="IXZ11" s="44"/>
      <c r="IYA11" s="44"/>
      <c r="IYB11" s="44"/>
      <c r="IYC11" s="44"/>
      <c r="IYD11" s="44"/>
      <c r="IYE11" s="44"/>
      <c r="IYF11" s="44"/>
      <c r="IYG11" s="44"/>
      <c r="IYH11" s="44"/>
      <c r="IYI11" s="44"/>
      <c r="IYJ11" s="44"/>
      <c r="IYK11" s="44"/>
      <c r="IYL11" s="44"/>
      <c r="IYM11" s="44"/>
      <c r="IYN11" s="44"/>
      <c r="IYO11" s="44"/>
      <c r="IYP11" s="44"/>
      <c r="IYQ11" s="44"/>
      <c r="IYR11" s="44"/>
      <c r="IYS11" s="44"/>
      <c r="IYT11" s="44"/>
      <c r="IYU11" s="44"/>
      <c r="IYV11" s="44"/>
      <c r="IYW11" s="44"/>
      <c r="IYX11" s="44"/>
      <c r="IYY11" s="44"/>
      <c r="IYZ11" s="44"/>
      <c r="IZA11" s="44"/>
      <c r="IZB11" s="44"/>
      <c r="IZC11" s="44"/>
      <c r="IZD11" s="44"/>
      <c r="IZE11" s="44"/>
      <c r="IZF11" s="44"/>
      <c r="IZG11" s="44"/>
      <c r="IZH11" s="44"/>
      <c r="IZI11" s="44"/>
      <c r="IZJ11" s="44"/>
      <c r="IZK11" s="44"/>
      <c r="IZL11" s="44"/>
      <c r="IZM11" s="44"/>
      <c r="IZN11" s="44"/>
      <c r="IZO11" s="44"/>
      <c r="IZP11" s="44"/>
      <c r="IZQ11" s="44"/>
      <c r="IZR11" s="44"/>
      <c r="IZS11" s="44"/>
      <c r="IZT11" s="44"/>
      <c r="IZU11" s="44"/>
      <c r="IZV11" s="44"/>
      <c r="IZW11" s="44"/>
      <c r="IZX11" s="44"/>
      <c r="IZY11" s="44"/>
      <c r="IZZ11" s="44"/>
      <c r="JAA11" s="44"/>
      <c r="JAB11" s="44"/>
      <c r="JAC11" s="44"/>
      <c r="JAD11" s="44"/>
      <c r="JAE11" s="44"/>
      <c r="JAF11" s="44"/>
      <c r="JAG11" s="44"/>
      <c r="JAH11" s="44"/>
      <c r="JAI11" s="44"/>
      <c r="JAJ11" s="44"/>
      <c r="JAK11" s="44"/>
      <c r="JAL11" s="44"/>
      <c r="JAM11" s="44"/>
      <c r="JAN11" s="44"/>
      <c r="JAO11" s="44"/>
      <c r="JAP11" s="44"/>
      <c r="JAQ11" s="44"/>
      <c r="JAR11" s="44"/>
      <c r="JAS11" s="44"/>
      <c r="JAT11" s="44"/>
      <c r="JAU11" s="44"/>
      <c r="JAV11" s="44"/>
      <c r="JAW11" s="44"/>
      <c r="JAX11" s="44"/>
      <c r="JAY11" s="44"/>
      <c r="JAZ11" s="44"/>
      <c r="JBA11" s="44"/>
      <c r="JBB11" s="44"/>
      <c r="JBC11" s="44"/>
      <c r="JBD11" s="44"/>
      <c r="JBE11" s="44"/>
      <c r="JBF11" s="44"/>
      <c r="JBG11" s="44"/>
      <c r="JBH11" s="44"/>
      <c r="JBI11" s="44"/>
      <c r="JBJ11" s="44"/>
      <c r="JBK11" s="44"/>
      <c r="JBL11" s="44"/>
      <c r="JBM11" s="44"/>
      <c r="JBN11" s="44"/>
      <c r="JBO11" s="44"/>
      <c r="JBP11" s="44"/>
      <c r="JBQ11" s="44"/>
      <c r="JBR11" s="44"/>
      <c r="JBS11" s="44"/>
      <c r="JBT11" s="44"/>
      <c r="JBU11" s="44"/>
      <c r="JBV11" s="44"/>
      <c r="JBW11" s="44"/>
      <c r="JBX11" s="44"/>
      <c r="JBY11" s="44"/>
      <c r="JBZ11" s="44"/>
      <c r="JCA11" s="44"/>
      <c r="JCB11" s="44"/>
      <c r="JCC11" s="44"/>
      <c r="JCD11" s="44"/>
      <c r="JCE11" s="44"/>
      <c r="JCF11" s="44"/>
      <c r="JCG11" s="44"/>
      <c r="JCH11" s="44"/>
      <c r="JCI11" s="44"/>
      <c r="JCJ11" s="44"/>
      <c r="JCK11" s="44"/>
      <c r="JCL11" s="44"/>
      <c r="JCM11" s="44"/>
      <c r="JCN11" s="44"/>
      <c r="JCO11" s="44"/>
      <c r="JCP11" s="44"/>
      <c r="JCQ11" s="44"/>
      <c r="JCR11" s="44"/>
      <c r="JCS11" s="44"/>
      <c r="JCT11" s="44"/>
      <c r="JCU11" s="44"/>
      <c r="JCV11" s="44"/>
      <c r="JCW11" s="44"/>
      <c r="JCX11" s="44"/>
      <c r="JCY11" s="44"/>
      <c r="JCZ11" s="44"/>
      <c r="JDA11" s="44"/>
      <c r="JDB11" s="44"/>
      <c r="JDC11" s="44"/>
      <c r="JDD11" s="44"/>
      <c r="JDE11" s="44"/>
      <c r="JDF11" s="44"/>
      <c r="JDG11" s="44"/>
      <c r="JDH11" s="44"/>
      <c r="JDI11" s="44"/>
      <c r="JDJ11" s="44"/>
      <c r="JDK11" s="44"/>
      <c r="JDL11" s="44"/>
      <c r="JDM11" s="44"/>
      <c r="JDN11" s="44"/>
      <c r="JDO11" s="44"/>
      <c r="JDP11" s="44"/>
      <c r="JDQ11" s="44"/>
      <c r="JDR11" s="44"/>
      <c r="JDS11" s="44"/>
      <c r="JDT11" s="44"/>
      <c r="JDU11" s="44"/>
      <c r="JDV11" s="44"/>
      <c r="JDW11" s="44"/>
      <c r="JDX11" s="44"/>
      <c r="JDY11" s="44"/>
      <c r="JDZ11" s="44"/>
      <c r="JEA11" s="44"/>
      <c r="JEB11" s="44"/>
      <c r="JEC11" s="44"/>
      <c r="JED11" s="44"/>
      <c r="JEE11" s="44"/>
      <c r="JEF11" s="44"/>
      <c r="JEG11" s="44"/>
      <c r="JEH11" s="44"/>
      <c r="JEI11" s="44"/>
      <c r="JEJ11" s="44"/>
      <c r="JEK11" s="44"/>
      <c r="JEL11" s="44"/>
      <c r="JEM11" s="44"/>
      <c r="JEN11" s="44"/>
      <c r="JEO11" s="44"/>
      <c r="JEP11" s="44"/>
      <c r="JEQ11" s="44"/>
      <c r="JER11" s="44"/>
      <c r="JES11" s="44"/>
      <c r="JET11" s="44"/>
      <c r="JEU11" s="44"/>
      <c r="JEV11" s="44"/>
      <c r="JEW11" s="44"/>
      <c r="JEX11" s="44"/>
      <c r="JEY11" s="44"/>
      <c r="JEZ11" s="44"/>
      <c r="JFA11" s="44"/>
      <c r="JFB11" s="44"/>
      <c r="JFC11" s="44"/>
      <c r="JFD11" s="44"/>
      <c r="JFE11" s="44"/>
      <c r="JFF11" s="44"/>
      <c r="JFG11" s="44"/>
      <c r="JFH11" s="44"/>
      <c r="JFI11" s="44"/>
      <c r="JFJ11" s="44"/>
      <c r="JFK11" s="44"/>
      <c r="JFL11" s="44"/>
      <c r="JFM11" s="44"/>
      <c r="JFN11" s="44"/>
      <c r="JFO11" s="44"/>
      <c r="JFP11" s="44"/>
      <c r="JFQ11" s="44"/>
      <c r="JFR11" s="44"/>
      <c r="JFS11" s="44"/>
      <c r="JFT11" s="44"/>
      <c r="JFU11" s="44"/>
      <c r="JFV11" s="44"/>
      <c r="JFW11" s="44"/>
      <c r="JFX11" s="44"/>
      <c r="JFY11" s="44"/>
      <c r="JFZ11" s="44"/>
      <c r="JGA11" s="44"/>
      <c r="JGB11" s="44"/>
      <c r="JGC11" s="44"/>
      <c r="JGD11" s="44"/>
      <c r="JGE11" s="44"/>
      <c r="JGF11" s="44"/>
      <c r="JGG11" s="44"/>
      <c r="JGH11" s="44"/>
      <c r="JGI11" s="44"/>
      <c r="JGJ11" s="44"/>
      <c r="JGK11" s="44"/>
      <c r="JGL11" s="44"/>
      <c r="JGM11" s="44"/>
      <c r="JGN11" s="44"/>
      <c r="JGO11" s="44"/>
      <c r="JGP11" s="44"/>
      <c r="JGQ11" s="44"/>
      <c r="JGR11" s="44"/>
      <c r="JGS11" s="44"/>
      <c r="JGT11" s="44"/>
      <c r="JGU11" s="44"/>
      <c r="JGV11" s="44"/>
      <c r="JGW11" s="44"/>
      <c r="JGX11" s="44"/>
      <c r="JGY11" s="44"/>
      <c r="JGZ11" s="44"/>
      <c r="JHA11" s="44"/>
      <c r="JHB11" s="44"/>
      <c r="JHC11" s="44"/>
      <c r="JHD11" s="44"/>
      <c r="JHE11" s="44"/>
      <c r="JHF11" s="44"/>
      <c r="JHG11" s="44"/>
      <c r="JHH11" s="44"/>
      <c r="JHI11" s="44"/>
      <c r="JHJ11" s="44"/>
      <c r="JHK11" s="44"/>
      <c r="JHL11" s="44"/>
      <c r="JHM11" s="44"/>
      <c r="JHN11" s="44"/>
      <c r="JHO11" s="44"/>
      <c r="JHP11" s="44"/>
      <c r="JHQ11" s="44"/>
      <c r="JHR11" s="44"/>
      <c r="JHS11" s="44"/>
      <c r="JHT11" s="44"/>
      <c r="JHU11" s="44"/>
      <c r="JHV11" s="44"/>
      <c r="JHW11" s="44"/>
      <c r="JHX11" s="44"/>
      <c r="JHY11" s="44"/>
      <c r="JHZ11" s="44"/>
      <c r="JIA11" s="44"/>
      <c r="JIB11" s="44"/>
      <c r="JIC11" s="44"/>
      <c r="JID11" s="44"/>
      <c r="JIE11" s="44"/>
      <c r="JIF11" s="44"/>
      <c r="JIG11" s="44"/>
      <c r="JIH11" s="44"/>
      <c r="JII11" s="44"/>
      <c r="JIJ11" s="44"/>
      <c r="JIK11" s="44"/>
      <c r="JIL11" s="44"/>
      <c r="JIM11" s="44"/>
      <c r="JIN11" s="44"/>
      <c r="JIO11" s="44"/>
      <c r="JIP11" s="44"/>
      <c r="JIQ11" s="44"/>
      <c r="JIR11" s="44"/>
      <c r="JIS11" s="44"/>
      <c r="JIT11" s="44"/>
      <c r="JIU11" s="44"/>
      <c r="JIV11" s="44"/>
      <c r="JIW11" s="44"/>
      <c r="JIX11" s="44"/>
      <c r="JIY11" s="44"/>
      <c r="JIZ11" s="44"/>
      <c r="JJA11" s="44"/>
      <c r="JJB11" s="44"/>
      <c r="JJC11" s="44"/>
      <c r="JJD11" s="44"/>
      <c r="JJE11" s="44"/>
      <c r="JJF11" s="44"/>
      <c r="JJG11" s="44"/>
      <c r="JJH11" s="44"/>
      <c r="JJI11" s="44"/>
      <c r="JJJ11" s="44"/>
      <c r="JJK11" s="44"/>
      <c r="JJL11" s="44"/>
      <c r="JJM11" s="44"/>
      <c r="JJN11" s="44"/>
      <c r="JJO11" s="44"/>
      <c r="JJP11" s="44"/>
      <c r="JJQ11" s="44"/>
      <c r="JJR11" s="44"/>
      <c r="JJS11" s="44"/>
      <c r="JJT11" s="44"/>
      <c r="JJU11" s="44"/>
      <c r="JJV11" s="44"/>
      <c r="JJW11" s="44"/>
      <c r="JJX11" s="44"/>
      <c r="JJY11" s="44"/>
      <c r="JJZ11" s="44"/>
      <c r="JKA11" s="44"/>
      <c r="JKB11" s="44"/>
      <c r="JKC11" s="44"/>
      <c r="JKD11" s="44"/>
      <c r="JKE11" s="44"/>
      <c r="JKF11" s="44"/>
      <c r="JKG11" s="44"/>
      <c r="JKH11" s="44"/>
      <c r="JKI11" s="44"/>
      <c r="JKJ11" s="44"/>
      <c r="JKK11" s="44"/>
      <c r="JKL11" s="44"/>
      <c r="JKM11" s="44"/>
      <c r="JKN11" s="44"/>
      <c r="JKO11" s="44"/>
      <c r="JKP11" s="44"/>
      <c r="JKQ11" s="44"/>
      <c r="JKR11" s="44"/>
      <c r="JKS11" s="44"/>
      <c r="JKT11" s="44"/>
      <c r="JKU11" s="44"/>
      <c r="JKV11" s="44"/>
      <c r="JKW11" s="44"/>
      <c r="JKX11" s="44"/>
      <c r="JKY11" s="44"/>
      <c r="JKZ11" s="44"/>
      <c r="JLA11" s="44"/>
      <c r="JLB11" s="44"/>
      <c r="JLC11" s="44"/>
      <c r="JLD11" s="44"/>
      <c r="JLE11" s="44"/>
      <c r="JLF11" s="44"/>
      <c r="JLG11" s="44"/>
      <c r="JLH11" s="44"/>
      <c r="JLI11" s="44"/>
      <c r="JLJ11" s="44"/>
      <c r="JLK11" s="44"/>
      <c r="JLL11" s="44"/>
      <c r="JLM11" s="44"/>
      <c r="JLN11" s="44"/>
      <c r="JLO11" s="44"/>
      <c r="JLP11" s="44"/>
      <c r="JLQ11" s="44"/>
      <c r="JLR11" s="44"/>
      <c r="JLS11" s="44"/>
      <c r="JLT11" s="44"/>
      <c r="JLU11" s="44"/>
      <c r="JLV11" s="44"/>
      <c r="JLW11" s="44"/>
      <c r="JLX11" s="44"/>
      <c r="JLY11" s="44"/>
      <c r="JLZ11" s="44"/>
      <c r="JMA11" s="44"/>
      <c r="JMB11" s="44"/>
      <c r="JMC11" s="44"/>
      <c r="JMD11" s="44"/>
      <c r="JME11" s="44"/>
      <c r="JMF11" s="44"/>
      <c r="JMG11" s="44"/>
      <c r="JMH11" s="44"/>
      <c r="JMI11" s="44"/>
      <c r="JMJ11" s="44"/>
      <c r="JMK11" s="44"/>
      <c r="JML11" s="44"/>
      <c r="JMM11" s="44"/>
      <c r="JMN11" s="44"/>
      <c r="JMO11" s="44"/>
      <c r="JMP11" s="44"/>
      <c r="JMQ11" s="44"/>
      <c r="JMR11" s="44"/>
      <c r="JMS11" s="44"/>
      <c r="JMT11" s="44"/>
      <c r="JMU11" s="44"/>
      <c r="JMV11" s="44"/>
      <c r="JMW11" s="44"/>
      <c r="JMX11" s="44"/>
      <c r="JMY11" s="44"/>
      <c r="JMZ11" s="44"/>
      <c r="JNA11" s="44"/>
      <c r="JNB11" s="44"/>
      <c r="JNC11" s="44"/>
      <c r="JND11" s="44"/>
      <c r="JNE11" s="44"/>
      <c r="JNF11" s="44"/>
      <c r="JNG11" s="44"/>
      <c r="JNH11" s="44"/>
      <c r="JNI11" s="44"/>
      <c r="JNJ11" s="44"/>
      <c r="JNK11" s="44"/>
      <c r="JNL11" s="44"/>
      <c r="JNM11" s="44"/>
      <c r="JNN11" s="44"/>
      <c r="JNO11" s="44"/>
      <c r="JNP11" s="44"/>
      <c r="JNQ11" s="44"/>
      <c r="JNR11" s="44"/>
      <c r="JNS11" s="44"/>
      <c r="JNT11" s="44"/>
      <c r="JNU11" s="44"/>
      <c r="JNV11" s="44"/>
      <c r="JNW11" s="44"/>
      <c r="JNX11" s="44"/>
      <c r="JNY11" s="44"/>
      <c r="JNZ11" s="44"/>
      <c r="JOA11" s="44"/>
      <c r="JOB11" s="44"/>
      <c r="JOC11" s="44"/>
      <c r="JOD11" s="44"/>
      <c r="JOE11" s="44"/>
      <c r="JOF11" s="44"/>
      <c r="JOG11" s="44"/>
      <c r="JOH11" s="44"/>
      <c r="JOI11" s="44"/>
      <c r="JOJ11" s="44"/>
      <c r="JOK11" s="44"/>
      <c r="JOL11" s="44"/>
      <c r="JOM11" s="44"/>
      <c r="JON11" s="44"/>
      <c r="JOO11" s="44"/>
      <c r="JOP11" s="44"/>
      <c r="JOQ11" s="44"/>
      <c r="JOR11" s="44"/>
      <c r="JOS11" s="44"/>
      <c r="JOT11" s="44"/>
      <c r="JOU11" s="44"/>
      <c r="JOV11" s="44"/>
      <c r="JOW11" s="44"/>
      <c r="JOX11" s="44"/>
      <c r="JOY11" s="44"/>
      <c r="JOZ11" s="44"/>
      <c r="JPA11" s="44"/>
      <c r="JPB11" s="44"/>
      <c r="JPC11" s="44"/>
      <c r="JPD11" s="44"/>
      <c r="JPE11" s="44"/>
      <c r="JPF11" s="44"/>
      <c r="JPG11" s="44"/>
      <c r="JPH11" s="44"/>
      <c r="JPI11" s="44"/>
      <c r="JPJ11" s="44"/>
      <c r="JPK11" s="44"/>
      <c r="JPL11" s="44"/>
      <c r="JPM11" s="44"/>
      <c r="JPN11" s="44"/>
      <c r="JPO11" s="44"/>
      <c r="JPP11" s="44"/>
      <c r="JPQ11" s="44"/>
      <c r="JPR11" s="44"/>
      <c r="JPS11" s="44"/>
      <c r="JPT11" s="44"/>
      <c r="JPU11" s="44"/>
      <c r="JPV11" s="44"/>
      <c r="JPW11" s="44"/>
      <c r="JPX11" s="44"/>
      <c r="JPY11" s="44"/>
      <c r="JPZ11" s="44"/>
      <c r="JQA11" s="44"/>
      <c r="JQB11" s="44"/>
      <c r="JQC11" s="44"/>
      <c r="JQD11" s="44"/>
      <c r="JQE11" s="44"/>
      <c r="JQF11" s="44"/>
      <c r="JQG11" s="44"/>
      <c r="JQH11" s="44"/>
      <c r="JQI11" s="44"/>
      <c r="JQJ11" s="44"/>
      <c r="JQK11" s="44"/>
      <c r="JQL11" s="44"/>
      <c r="JQM11" s="44"/>
      <c r="JQN11" s="44"/>
      <c r="JQO11" s="44"/>
      <c r="JQP11" s="44"/>
      <c r="JQQ11" s="44"/>
      <c r="JQR11" s="44"/>
      <c r="JQS11" s="44"/>
      <c r="JQT11" s="44"/>
      <c r="JQU11" s="44"/>
      <c r="JQV11" s="44"/>
      <c r="JQW11" s="44"/>
      <c r="JQX11" s="44"/>
      <c r="JQY11" s="44"/>
      <c r="JQZ11" s="44"/>
      <c r="JRA11" s="44"/>
      <c r="JRB11" s="44"/>
      <c r="JRC11" s="44"/>
      <c r="JRD11" s="44"/>
      <c r="JRE11" s="44"/>
      <c r="JRF11" s="44"/>
      <c r="JRG11" s="44"/>
      <c r="JRH11" s="44"/>
      <c r="JRI11" s="44"/>
      <c r="JRJ11" s="44"/>
      <c r="JRK11" s="44"/>
      <c r="JRL11" s="44"/>
      <c r="JRM11" s="44"/>
      <c r="JRN11" s="44"/>
      <c r="JRO11" s="44"/>
      <c r="JRP11" s="44"/>
      <c r="JRQ11" s="44"/>
      <c r="JRR11" s="44"/>
      <c r="JRS11" s="44"/>
      <c r="JRT11" s="44"/>
      <c r="JRU11" s="44"/>
      <c r="JRV11" s="44"/>
      <c r="JRW11" s="44"/>
      <c r="JRX11" s="44"/>
      <c r="JRY11" s="44"/>
      <c r="JRZ11" s="44"/>
      <c r="JSA11" s="44"/>
      <c r="JSB11" s="44"/>
      <c r="JSC11" s="44"/>
      <c r="JSD11" s="44"/>
      <c r="JSE11" s="44"/>
      <c r="JSF11" s="44"/>
      <c r="JSG11" s="44"/>
      <c r="JSH11" s="44"/>
      <c r="JSI11" s="44"/>
      <c r="JSJ11" s="44"/>
      <c r="JSK11" s="44"/>
      <c r="JSL11" s="44"/>
      <c r="JSM11" s="44"/>
      <c r="JSN11" s="44"/>
      <c r="JSO11" s="44"/>
      <c r="JSP11" s="44"/>
      <c r="JSQ11" s="44"/>
      <c r="JSR11" s="44"/>
      <c r="JSS11" s="44"/>
      <c r="JST11" s="44"/>
      <c r="JSU11" s="44"/>
      <c r="JSV11" s="44"/>
      <c r="JSW11" s="44"/>
      <c r="JSX11" s="44"/>
      <c r="JSY11" s="44"/>
      <c r="JSZ11" s="44"/>
      <c r="JTA11" s="44"/>
      <c r="JTB11" s="44"/>
      <c r="JTC11" s="44"/>
      <c r="JTD11" s="44"/>
      <c r="JTE11" s="44"/>
      <c r="JTF11" s="44"/>
      <c r="JTG11" s="44"/>
      <c r="JTH11" s="44"/>
      <c r="JTI11" s="44"/>
      <c r="JTJ11" s="44"/>
      <c r="JTK11" s="44"/>
      <c r="JTL11" s="44"/>
      <c r="JTM11" s="44"/>
      <c r="JTN11" s="44"/>
      <c r="JTO11" s="44"/>
      <c r="JTP11" s="44"/>
      <c r="JTQ11" s="44"/>
      <c r="JTR11" s="44"/>
      <c r="JTS11" s="44"/>
      <c r="JTT11" s="44"/>
      <c r="JTU11" s="44"/>
      <c r="JTV11" s="44"/>
      <c r="JTW11" s="44"/>
      <c r="JTX11" s="44"/>
      <c r="JTY11" s="44"/>
      <c r="JTZ11" s="44"/>
      <c r="JUA11" s="44"/>
      <c r="JUB11" s="44"/>
      <c r="JUC11" s="44"/>
      <c r="JUD11" s="44"/>
      <c r="JUE11" s="44"/>
      <c r="JUF11" s="44"/>
      <c r="JUG11" s="44"/>
      <c r="JUH11" s="44"/>
      <c r="JUI11" s="44"/>
      <c r="JUJ11" s="44"/>
      <c r="JUK11" s="44"/>
      <c r="JUL11" s="44"/>
      <c r="JUM11" s="44"/>
      <c r="JUN11" s="44"/>
      <c r="JUO11" s="44"/>
      <c r="JUP11" s="44"/>
      <c r="JUQ11" s="44"/>
      <c r="JUR11" s="44"/>
      <c r="JUS11" s="44"/>
      <c r="JUT11" s="44"/>
      <c r="JUU11" s="44"/>
      <c r="JUV11" s="44"/>
      <c r="JUW11" s="44"/>
      <c r="JUX11" s="44"/>
      <c r="JUY11" s="44"/>
      <c r="JUZ11" s="44"/>
      <c r="JVA11" s="44"/>
      <c r="JVB11" s="44"/>
      <c r="JVC11" s="44"/>
      <c r="JVD11" s="44"/>
      <c r="JVE11" s="44"/>
      <c r="JVF11" s="44"/>
      <c r="JVG11" s="44"/>
      <c r="JVH11" s="44"/>
      <c r="JVI11" s="44"/>
      <c r="JVJ11" s="44"/>
      <c r="JVK11" s="44"/>
      <c r="JVL11" s="44"/>
      <c r="JVM11" s="44"/>
      <c r="JVN11" s="44"/>
      <c r="JVO11" s="44"/>
      <c r="JVP11" s="44"/>
      <c r="JVQ11" s="44"/>
      <c r="JVR11" s="44"/>
      <c r="JVS11" s="44"/>
      <c r="JVT11" s="44"/>
      <c r="JVU11" s="44"/>
      <c r="JVV11" s="44"/>
      <c r="JVW11" s="44"/>
      <c r="JVX11" s="44"/>
      <c r="JVY11" s="44"/>
      <c r="JVZ11" s="44"/>
      <c r="JWA11" s="44"/>
      <c r="JWB11" s="44"/>
      <c r="JWC11" s="44"/>
      <c r="JWD11" s="44"/>
      <c r="JWE11" s="44"/>
      <c r="JWF11" s="44"/>
      <c r="JWG11" s="44"/>
      <c r="JWH11" s="44"/>
      <c r="JWI11" s="44"/>
      <c r="JWJ11" s="44"/>
      <c r="JWK11" s="44"/>
      <c r="JWL11" s="44"/>
      <c r="JWM11" s="44"/>
      <c r="JWN11" s="44"/>
      <c r="JWO11" s="44"/>
      <c r="JWP11" s="44"/>
      <c r="JWQ11" s="44"/>
      <c r="JWR11" s="44"/>
      <c r="JWS11" s="44"/>
      <c r="JWT11" s="44"/>
      <c r="JWU11" s="44"/>
      <c r="JWV11" s="44"/>
      <c r="JWW11" s="44"/>
      <c r="JWX11" s="44"/>
      <c r="JWY11" s="44"/>
      <c r="JWZ11" s="44"/>
      <c r="JXA11" s="44"/>
      <c r="JXB11" s="44"/>
      <c r="JXC11" s="44"/>
      <c r="JXD11" s="44"/>
      <c r="JXE11" s="44"/>
      <c r="JXF11" s="44"/>
      <c r="JXG11" s="44"/>
      <c r="JXH11" s="44"/>
      <c r="JXI11" s="44"/>
      <c r="JXJ11" s="44"/>
      <c r="JXK11" s="44"/>
      <c r="JXL11" s="44"/>
      <c r="JXM11" s="44"/>
      <c r="JXN11" s="44"/>
      <c r="JXO11" s="44"/>
      <c r="JXP11" s="44"/>
      <c r="JXQ11" s="44"/>
      <c r="JXR11" s="44"/>
      <c r="JXS11" s="44"/>
      <c r="JXT11" s="44"/>
      <c r="JXU11" s="44"/>
      <c r="JXV11" s="44"/>
      <c r="JXW11" s="44"/>
      <c r="JXX11" s="44"/>
      <c r="JXY11" s="44"/>
      <c r="JXZ11" s="44"/>
      <c r="JYA11" s="44"/>
      <c r="JYB11" s="44"/>
      <c r="JYC11" s="44"/>
      <c r="JYD11" s="44"/>
      <c r="JYE11" s="44"/>
      <c r="JYF11" s="44"/>
      <c r="JYG11" s="44"/>
      <c r="JYH11" s="44"/>
      <c r="JYI11" s="44"/>
      <c r="JYJ11" s="44"/>
      <c r="JYK11" s="44"/>
      <c r="JYL11" s="44"/>
      <c r="JYM11" s="44"/>
      <c r="JYN11" s="44"/>
      <c r="JYO11" s="44"/>
      <c r="JYP11" s="44"/>
      <c r="JYQ11" s="44"/>
      <c r="JYR11" s="44"/>
      <c r="JYS11" s="44"/>
      <c r="JYT11" s="44"/>
      <c r="JYU11" s="44"/>
      <c r="JYV11" s="44"/>
      <c r="JYW11" s="44"/>
      <c r="JYX11" s="44"/>
      <c r="JYY11" s="44"/>
      <c r="JYZ11" s="44"/>
      <c r="JZA11" s="44"/>
      <c r="JZB11" s="44"/>
      <c r="JZC11" s="44"/>
      <c r="JZD11" s="44"/>
      <c r="JZE11" s="44"/>
      <c r="JZF11" s="44"/>
      <c r="JZG11" s="44"/>
      <c r="JZH11" s="44"/>
      <c r="JZI11" s="44"/>
      <c r="JZJ11" s="44"/>
      <c r="JZK11" s="44"/>
      <c r="JZL11" s="44"/>
      <c r="JZM11" s="44"/>
      <c r="JZN11" s="44"/>
      <c r="JZO11" s="44"/>
      <c r="JZP11" s="44"/>
      <c r="JZQ11" s="44"/>
      <c r="JZR11" s="44"/>
      <c r="JZS11" s="44"/>
      <c r="JZT11" s="44"/>
      <c r="JZU11" s="44"/>
      <c r="JZV11" s="44"/>
      <c r="JZW11" s="44"/>
      <c r="JZX11" s="44"/>
      <c r="JZY11" s="44"/>
      <c r="JZZ11" s="44"/>
      <c r="KAA11" s="44"/>
      <c r="KAB11" s="44"/>
      <c r="KAC11" s="44"/>
      <c r="KAD11" s="44"/>
      <c r="KAE11" s="44"/>
      <c r="KAF11" s="44"/>
      <c r="KAG11" s="44"/>
      <c r="KAH11" s="44"/>
      <c r="KAI11" s="44"/>
      <c r="KAJ11" s="44"/>
      <c r="KAK11" s="44"/>
      <c r="KAL11" s="44"/>
      <c r="KAM11" s="44"/>
      <c r="KAN11" s="44"/>
      <c r="KAO11" s="44"/>
      <c r="KAP11" s="44"/>
      <c r="KAQ11" s="44"/>
      <c r="KAR11" s="44"/>
      <c r="KAS11" s="44"/>
      <c r="KAT11" s="44"/>
      <c r="KAU11" s="44"/>
      <c r="KAV11" s="44"/>
      <c r="KAW11" s="44"/>
      <c r="KAX11" s="44"/>
      <c r="KAY11" s="44"/>
      <c r="KAZ11" s="44"/>
      <c r="KBA11" s="44"/>
      <c r="KBB11" s="44"/>
      <c r="KBC11" s="44"/>
      <c r="KBD11" s="44"/>
      <c r="KBE11" s="44"/>
      <c r="KBF11" s="44"/>
      <c r="KBG11" s="44"/>
      <c r="KBH11" s="44"/>
      <c r="KBI11" s="44"/>
      <c r="KBJ11" s="44"/>
      <c r="KBK11" s="44"/>
      <c r="KBL11" s="44"/>
      <c r="KBM11" s="44"/>
      <c r="KBN11" s="44"/>
      <c r="KBO11" s="44"/>
      <c r="KBP11" s="44"/>
      <c r="KBQ11" s="44"/>
      <c r="KBR11" s="44"/>
      <c r="KBS11" s="44"/>
      <c r="KBT11" s="44"/>
      <c r="KBU11" s="44"/>
      <c r="KBV11" s="44"/>
      <c r="KBW11" s="44"/>
      <c r="KBX11" s="44"/>
      <c r="KBY11" s="44"/>
      <c r="KBZ11" s="44"/>
      <c r="KCA11" s="44"/>
      <c r="KCB11" s="44"/>
      <c r="KCC11" s="44"/>
      <c r="KCD11" s="44"/>
      <c r="KCE11" s="44"/>
      <c r="KCF11" s="44"/>
      <c r="KCG11" s="44"/>
      <c r="KCH11" s="44"/>
      <c r="KCI11" s="44"/>
      <c r="KCJ11" s="44"/>
      <c r="KCK11" s="44"/>
      <c r="KCL11" s="44"/>
      <c r="KCM11" s="44"/>
      <c r="KCN11" s="44"/>
      <c r="KCO11" s="44"/>
      <c r="KCP11" s="44"/>
      <c r="KCQ11" s="44"/>
      <c r="KCR11" s="44"/>
      <c r="KCS11" s="44"/>
      <c r="KCT11" s="44"/>
      <c r="KCU11" s="44"/>
      <c r="KCV11" s="44"/>
      <c r="KCW11" s="44"/>
      <c r="KCX11" s="44"/>
      <c r="KCY11" s="44"/>
      <c r="KCZ11" s="44"/>
      <c r="KDA11" s="44"/>
      <c r="KDB11" s="44"/>
      <c r="KDC11" s="44"/>
      <c r="KDD11" s="44"/>
      <c r="KDE11" s="44"/>
      <c r="KDF11" s="44"/>
      <c r="KDG11" s="44"/>
      <c r="KDH11" s="44"/>
      <c r="KDI11" s="44"/>
      <c r="KDJ11" s="44"/>
      <c r="KDK11" s="44"/>
      <c r="KDL11" s="44"/>
      <c r="KDM11" s="44"/>
      <c r="KDN11" s="44"/>
      <c r="KDO11" s="44"/>
      <c r="KDP11" s="44"/>
      <c r="KDQ11" s="44"/>
      <c r="KDR11" s="44"/>
      <c r="KDS11" s="44"/>
      <c r="KDT11" s="44"/>
      <c r="KDU11" s="44"/>
      <c r="KDV11" s="44"/>
      <c r="KDW11" s="44"/>
      <c r="KDX11" s="44"/>
      <c r="KDY11" s="44"/>
      <c r="KDZ11" s="44"/>
      <c r="KEA11" s="44"/>
      <c r="KEB11" s="44"/>
      <c r="KEC11" s="44"/>
      <c r="KED11" s="44"/>
      <c r="KEE11" s="44"/>
      <c r="KEF11" s="44"/>
      <c r="KEG11" s="44"/>
      <c r="KEH11" s="44"/>
      <c r="KEI11" s="44"/>
      <c r="KEJ11" s="44"/>
      <c r="KEK11" s="44"/>
      <c r="KEL11" s="44"/>
      <c r="KEM11" s="44"/>
      <c r="KEN11" s="44"/>
      <c r="KEO11" s="44"/>
      <c r="KEP11" s="44"/>
      <c r="KEQ11" s="44"/>
      <c r="KER11" s="44"/>
      <c r="KES11" s="44"/>
      <c r="KET11" s="44"/>
      <c r="KEU11" s="44"/>
      <c r="KEV11" s="44"/>
      <c r="KEW11" s="44"/>
      <c r="KEX11" s="44"/>
      <c r="KEY11" s="44"/>
      <c r="KEZ11" s="44"/>
      <c r="KFA11" s="44"/>
      <c r="KFB11" s="44"/>
      <c r="KFC11" s="44"/>
      <c r="KFD11" s="44"/>
      <c r="KFE11" s="44"/>
      <c r="KFF11" s="44"/>
      <c r="KFG11" s="44"/>
      <c r="KFH11" s="44"/>
      <c r="KFI11" s="44"/>
      <c r="KFJ11" s="44"/>
      <c r="KFK11" s="44"/>
      <c r="KFL11" s="44"/>
      <c r="KFM11" s="44"/>
      <c r="KFN11" s="44"/>
      <c r="KFO11" s="44"/>
      <c r="KFP11" s="44"/>
      <c r="KFQ11" s="44"/>
      <c r="KFR11" s="44"/>
      <c r="KFS11" s="44"/>
      <c r="KFT11" s="44"/>
      <c r="KFU11" s="44"/>
      <c r="KFV11" s="44"/>
      <c r="KFW11" s="44"/>
      <c r="KFX11" s="44"/>
      <c r="KFY11" s="44"/>
      <c r="KFZ11" s="44"/>
      <c r="KGA11" s="44"/>
      <c r="KGB11" s="44"/>
      <c r="KGC11" s="44"/>
      <c r="KGD11" s="44"/>
      <c r="KGE11" s="44"/>
      <c r="KGF11" s="44"/>
      <c r="KGG11" s="44"/>
      <c r="KGH11" s="44"/>
      <c r="KGI11" s="44"/>
      <c r="KGJ11" s="44"/>
      <c r="KGK11" s="44"/>
      <c r="KGL11" s="44"/>
      <c r="KGM11" s="44"/>
      <c r="KGN11" s="44"/>
      <c r="KGO11" s="44"/>
      <c r="KGP11" s="44"/>
      <c r="KGQ11" s="44"/>
      <c r="KGR11" s="44"/>
      <c r="KGS11" s="44"/>
      <c r="KGT11" s="44"/>
      <c r="KGU11" s="44"/>
      <c r="KGV11" s="44"/>
      <c r="KGW11" s="44"/>
      <c r="KGX11" s="44"/>
      <c r="KGY11" s="44"/>
      <c r="KGZ11" s="44"/>
      <c r="KHA11" s="44"/>
      <c r="KHB11" s="44"/>
      <c r="KHC11" s="44"/>
      <c r="KHD11" s="44"/>
      <c r="KHE11" s="44"/>
      <c r="KHF11" s="44"/>
      <c r="KHG11" s="44"/>
      <c r="KHH11" s="44"/>
      <c r="KHI11" s="44"/>
      <c r="KHJ11" s="44"/>
      <c r="KHK11" s="44"/>
      <c r="KHL11" s="44"/>
      <c r="KHM11" s="44"/>
      <c r="KHN11" s="44"/>
      <c r="KHO11" s="44"/>
      <c r="KHP11" s="44"/>
      <c r="KHQ11" s="44"/>
      <c r="KHR11" s="44"/>
      <c r="KHS11" s="44"/>
      <c r="KHT11" s="44"/>
      <c r="KHU11" s="44"/>
      <c r="KHV11" s="44"/>
      <c r="KHW11" s="44"/>
      <c r="KHX11" s="44"/>
      <c r="KHY11" s="44"/>
      <c r="KHZ11" s="44"/>
      <c r="KIA11" s="44"/>
      <c r="KIB11" s="44"/>
      <c r="KIC11" s="44"/>
      <c r="KID11" s="44"/>
      <c r="KIE11" s="44"/>
      <c r="KIF11" s="44"/>
      <c r="KIG11" s="44"/>
      <c r="KIH11" s="44"/>
      <c r="KII11" s="44"/>
      <c r="KIJ11" s="44"/>
      <c r="KIK11" s="44"/>
      <c r="KIL11" s="44"/>
      <c r="KIM11" s="44"/>
      <c r="KIN11" s="44"/>
      <c r="KIO11" s="44"/>
      <c r="KIP11" s="44"/>
      <c r="KIQ11" s="44"/>
      <c r="KIR11" s="44"/>
      <c r="KIS11" s="44"/>
      <c r="KIT11" s="44"/>
      <c r="KIU11" s="44"/>
      <c r="KIV11" s="44"/>
      <c r="KIW11" s="44"/>
      <c r="KIX11" s="44"/>
      <c r="KIY11" s="44"/>
      <c r="KIZ11" s="44"/>
      <c r="KJA11" s="44"/>
      <c r="KJB11" s="44"/>
      <c r="KJC11" s="44"/>
      <c r="KJD11" s="44"/>
      <c r="KJE11" s="44"/>
      <c r="KJF11" s="44"/>
      <c r="KJG11" s="44"/>
      <c r="KJH11" s="44"/>
      <c r="KJI11" s="44"/>
      <c r="KJJ11" s="44"/>
      <c r="KJK11" s="44"/>
      <c r="KJL11" s="44"/>
      <c r="KJM11" s="44"/>
      <c r="KJN11" s="44"/>
      <c r="KJO11" s="44"/>
      <c r="KJP11" s="44"/>
      <c r="KJQ11" s="44"/>
      <c r="KJR11" s="44"/>
      <c r="KJS11" s="44"/>
      <c r="KJT11" s="44"/>
      <c r="KJU11" s="44"/>
      <c r="KJV11" s="44"/>
      <c r="KJW11" s="44"/>
      <c r="KJX11" s="44"/>
      <c r="KJY11" s="44"/>
      <c r="KJZ11" s="44"/>
      <c r="KKA11" s="44"/>
      <c r="KKB11" s="44"/>
      <c r="KKC11" s="44"/>
      <c r="KKD11" s="44"/>
      <c r="KKE11" s="44"/>
      <c r="KKF11" s="44"/>
      <c r="KKG11" s="44"/>
      <c r="KKH11" s="44"/>
      <c r="KKI11" s="44"/>
      <c r="KKJ11" s="44"/>
      <c r="KKK11" s="44"/>
      <c r="KKL11" s="44"/>
      <c r="KKM11" s="44"/>
      <c r="KKN11" s="44"/>
      <c r="KKO11" s="44"/>
      <c r="KKP11" s="44"/>
      <c r="KKQ11" s="44"/>
      <c r="KKR11" s="44"/>
      <c r="KKS11" s="44"/>
      <c r="KKT11" s="44"/>
      <c r="KKU11" s="44"/>
      <c r="KKV11" s="44"/>
      <c r="KKW11" s="44"/>
      <c r="KKX11" s="44"/>
      <c r="KKY11" s="44"/>
      <c r="KKZ11" s="44"/>
      <c r="KLA11" s="44"/>
      <c r="KLB11" s="44"/>
      <c r="KLC11" s="44"/>
      <c r="KLD11" s="44"/>
      <c r="KLE11" s="44"/>
      <c r="KLF11" s="44"/>
      <c r="KLG11" s="44"/>
      <c r="KLH11" s="44"/>
      <c r="KLI11" s="44"/>
      <c r="KLJ11" s="44"/>
      <c r="KLK11" s="44"/>
      <c r="KLL11" s="44"/>
      <c r="KLM11" s="44"/>
      <c r="KLN11" s="44"/>
      <c r="KLO11" s="44"/>
      <c r="KLP11" s="44"/>
      <c r="KLQ11" s="44"/>
      <c r="KLR11" s="44"/>
      <c r="KLS11" s="44"/>
      <c r="KLT11" s="44"/>
      <c r="KLU11" s="44"/>
      <c r="KLV11" s="44"/>
      <c r="KLW11" s="44"/>
      <c r="KLX11" s="44"/>
      <c r="KLY11" s="44"/>
      <c r="KLZ11" s="44"/>
      <c r="KMA11" s="44"/>
      <c r="KMB11" s="44"/>
      <c r="KMC11" s="44"/>
      <c r="KMD11" s="44"/>
      <c r="KME11" s="44"/>
      <c r="KMF11" s="44"/>
      <c r="KMG11" s="44"/>
      <c r="KMH11" s="44"/>
      <c r="KMI11" s="44"/>
      <c r="KMJ11" s="44"/>
      <c r="KMK11" s="44"/>
      <c r="KML11" s="44"/>
      <c r="KMM11" s="44"/>
      <c r="KMN11" s="44"/>
      <c r="KMO11" s="44"/>
      <c r="KMP11" s="44"/>
      <c r="KMQ11" s="44"/>
      <c r="KMR11" s="44"/>
      <c r="KMS11" s="44"/>
      <c r="KMT11" s="44"/>
      <c r="KMU11" s="44"/>
      <c r="KMV11" s="44"/>
      <c r="KMW11" s="44"/>
      <c r="KMX11" s="44"/>
      <c r="KMY11" s="44"/>
      <c r="KMZ11" s="44"/>
      <c r="KNA11" s="44"/>
      <c r="KNB11" s="44"/>
      <c r="KNC11" s="44"/>
      <c r="KND11" s="44"/>
      <c r="KNE11" s="44"/>
      <c r="KNF11" s="44"/>
      <c r="KNG11" s="44"/>
      <c r="KNH11" s="44"/>
      <c r="KNI11" s="44"/>
      <c r="KNJ11" s="44"/>
      <c r="KNK11" s="44"/>
      <c r="KNL11" s="44"/>
      <c r="KNM11" s="44"/>
      <c r="KNN11" s="44"/>
      <c r="KNO11" s="44"/>
      <c r="KNP11" s="44"/>
      <c r="KNQ11" s="44"/>
      <c r="KNR11" s="44"/>
      <c r="KNS11" s="44"/>
      <c r="KNT11" s="44"/>
      <c r="KNU11" s="44"/>
      <c r="KNV11" s="44"/>
      <c r="KNW11" s="44"/>
      <c r="KNX11" s="44"/>
      <c r="KNY11" s="44"/>
      <c r="KNZ11" s="44"/>
      <c r="KOA11" s="44"/>
      <c r="KOB11" s="44"/>
      <c r="KOC11" s="44"/>
      <c r="KOD11" s="44"/>
      <c r="KOE11" s="44"/>
      <c r="KOF11" s="44"/>
      <c r="KOG11" s="44"/>
      <c r="KOH11" s="44"/>
      <c r="KOI11" s="44"/>
      <c r="KOJ11" s="44"/>
      <c r="KOK11" s="44"/>
      <c r="KOL11" s="44"/>
      <c r="KOM11" s="44"/>
      <c r="KON11" s="44"/>
      <c r="KOO11" s="44"/>
      <c r="KOP11" s="44"/>
      <c r="KOQ11" s="44"/>
      <c r="KOR11" s="44"/>
      <c r="KOS11" s="44"/>
      <c r="KOT11" s="44"/>
      <c r="KOU11" s="44"/>
      <c r="KOV11" s="44"/>
      <c r="KOW11" s="44"/>
      <c r="KOX11" s="44"/>
      <c r="KOY11" s="44"/>
      <c r="KOZ11" s="44"/>
      <c r="KPA11" s="44"/>
      <c r="KPB11" s="44"/>
      <c r="KPC11" s="44"/>
      <c r="KPD11" s="44"/>
      <c r="KPE11" s="44"/>
      <c r="KPF11" s="44"/>
      <c r="KPG11" s="44"/>
      <c r="KPH11" s="44"/>
      <c r="KPI11" s="44"/>
      <c r="KPJ11" s="44"/>
      <c r="KPK11" s="44"/>
      <c r="KPL11" s="44"/>
      <c r="KPM11" s="44"/>
      <c r="KPN11" s="44"/>
      <c r="KPO11" s="44"/>
      <c r="KPP11" s="44"/>
      <c r="KPQ11" s="44"/>
      <c r="KPR11" s="44"/>
      <c r="KPS11" s="44"/>
      <c r="KPT11" s="44"/>
      <c r="KPU11" s="44"/>
      <c r="KPV11" s="44"/>
      <c r="KPW11" s="44"/>
      <c r="KPX11" s="44"/>
      <c r="KPY11" s="44"/>
      <c r="KPZ11" s="44"/>
      <c r="KQA11" s="44"/>
      <c r="KQB11" s="44"/>
      <c r="KQC11" s="44"/>
      <c r="KQD11" s="44"/>
      <c r="KQE11" s="44"/>
      <c r="KQF11" s="44"/>
      <c r="KQG11" s="44"/>
      <c r="KQH11" s="44"/>
      <c r="KQI11" s="44"/>
      <c r="KQJ11" s="44"/>
      <c r="KQK11" s="44"/>
      <c r="KQL11" s="44"/>
      <c r="KQM11" s="44"/>
      <c r="KQN11" s="44"/>
      <c r="KQO11" s="44"/>
      <c r="KQP11" s="44"/>
      <c r="KQQ11" s="44"/>
      <c r="KQR11" s="44"/>
      <c r="KQS11" s="44"/>
      <c r="KQT11" s="44"/>
      <c r="KQU11" s="44"/>
      <c r="KQV11" s="44"/>
      <c r="KQW11" s="44"/>
      <c r="KQX11" s="44"/>
      <c r="KQY11" s="44"/>
      <c r="KQZ11" s="44"/>
      <c r="KRA11" s="44"/>
      <c r="KRB11" s="44"/>
      <c r="KRC11" s="44"/>
      <c r="KRD11" s="44"/>
      <c r="KRE11" s="44"/>
      <c r="KRF11" s="44"/>
      <c r="KRG11" s="44"/>
      <c r="KRH11" s="44"/>
      <c r="KRI11" s="44"/>
      <c r="KRJ11" s="44"/>
      <c r="KRK11" s="44"/>
      <c r="KRL11" s="44"/>
      <c r="KRM11" s="44"/>
      <c r="KRN11" s="44"/>
      <c r="KRO11" s="44"/>
      <c r="KRP11" s="44"/>
      <c r="KRQ11" s="44"/>
      <c r="KRR11" s="44"/>
      <c r="KRS11" s="44"/>
      <c r="KRT11" s="44"/>
      <c r="KRU11" s="44"/>
      <c r="KRV11" s="44"/>
      <c r="KRW11" s="44"/>
      <c r="KRX11" s="44"/>
      <c r="KRY11" s="44"/>
      <c r="KRZ11" s="44"/>
      <c r="KSA11" s="44"/>
      <c r="KSB11" s="44"/>
      <c r="KSC11" s="44"/>
      <c r="KSD11" s="44"/>
      <c r="KSE11" s="44"/>
      <c r="KSF11" s="44"/>
      <c r="KSG11" s="44"/>
      <c r="KSH11" s="44"/>
      <c r="KSI11" s="44"/>
      <c r="KSJ11" s="44"/>
      <c r="KSK11" s="44"/>
      <c r="KSL11" s="44"/>
      <c r="KSM11" s="44"/>
      <c r="KSN11" s="44"/>
      <c r="KSO11" s="44"/>
      <c r="KSP11" s="44"/>
      <c r="KSQ11" s="44"/>
      <c r="KSR11" s="44"/>
      <c r="KSS11" s="44"/>
      <c r="KST11" s="44"/>
      <c r="KSU11" s="44"/>
      <c r="KSV11" s="44"/>
      <c r="KSW11" s="44"/>
      <c r="KSX11" s="44"/>
      <c r="KSY11" s="44"/>
      <c r="KSZ11" s="44"/>
      <c r="KTA11" s="44"/>
      <c r="KTB11" s="44"/>
      <c r="KTC11" s="44"/>
      <c r="KTD11" s="44"/>
      <c r="KTE11" s="44"/>
      <c r="KTF11" s="44"/>
      <c r="KTG11" s="44"/>
      <c r="KTH11" s="44"/>
      <c r="KTI11" s="44"/>
      <c r="KTJ11" s="44"/>
      <c r="KTK11" s="44"/>
      <c r="KTL11" s="44"/>
      <c r="KTM11" s="44"/>
      <c r="KTN11" s="44"/>
      <c r="KTO11" s="44"/>
      <c r="KTP11" s="44"/>
      <c r="KTQ11" s="44"/>
      <c r="KTR11" s="44"/>
      <c r="KTS11" s="44"/>
      <c r="KTT11" s="44"/>
      <c r="KTU11" s="44"/>
      <c r="KTV11" s="44"/>
      <c r="KTW11" s="44"/>
      <c r="KTX11" s="44"/>
      <c r="KTY11" s="44"/>
      <c r="KTZ11" s="44"/>
      <c r="KUA11" s="44"/>
      <c r="KUB11" s="44"/>
      <c r="KUC11" s="44"/>
      <c r="KUD11" s="44"/>
      <c r="KUE11" s="44"/>
      <c r="KUF11" s="44"/>
      <c r="KUG11" s="44"/>
      <c r="KUH11" s="44"/>
      <c r="KUI11" s="44"/>
      <c r="KUJ11" s="44"/>
      <c r="KUK11" s="44"/>
      <c r="KUL11" s="44"/>
      <c r="KUM11" s="44"/>
      <c r="KUN11" s="44"/>
      <c r="KUO11" s="44"/>
      <c r="KUP11" s="44"/>
      <c r="KUQ11" s="44"/>
      <c r="KUR11" s="44"/>
      <c r="KUS11" s="44"/>
      <c r="KUT11" s="44"/>
      <c r="KUU11" s="44"/>
      <c r="KUV11" s="44"/>
      <c r="KUW11" s="44"/>
      <c r="KUX11" s="44"/>
      <c r="KUY11" s="44"/>
      <c r="KUZ11" s="44"/>
      <c r="KVA11" s="44"/>
      <c r="KVB11" s="44"/>
      <c r="KVC11" s="44"/>
      <c r="KVD11" s="44"/>
      <c r="KVE11" s="44"/>
      <c r="KVF11" s="44"/>
      <c r="KVG11" s="44"/>
      <c r="KVH11" s="44"/>
      <c r="KVI11" s="44"/>
      <c r="KVJ11" s="44"/>
      <c r="KVK11" s="44"/>
      <c r="KVL11" s="44"/>
      <c r="KVM11" s="44"/>
      <c r="KVN11" s="44"/>
      <c r="KVO11" s="44"/>
      <c r="KVP11" s="44"/>
      <c r="KVQ11" s="44"/>
      <c r="KVR11" s="44"/>
      <c r="KVS11" s="44"/>
      <c r="KVT11" s="44"/>
      <c r="KVU11" s="44"/>
      <c r="KVV11" s="44"/>
      <c r="KVW11" s="44"/>
      <c r="KVX11" s="44"/>
      <c r="KVY11" s="44"/>
      <c r="KVZ11" s="44"/>
      <c r="KWA11" s="44"/>
      <c r="KWB11" s="44"/>
      <c r="KWC11" s="44"/>
      <c r="KWD11" s="44"/>
      <c r="KWE11" s="44"/>
      <c r="KWF11" s="44"/>
      <c r="KWG11" s="44"/>
      <c r="KWH11" s="44"/>
      <c r="KWI11" s="44"/>
      <c r="KWJ11" s="44"/>
      <c r="KWK11" s="44"/>
      <c r="KWL11" s="44"/>
      <c r="KWM11" s="44"/>
      <c r="KWN11" s="44"/>
      <c r="KWO11" s="44"/>
      <c r="KWP11" s="44"/>
      <c r="KWQ11" s="44"/>
      <c r="KWR11" s="44"/>
      <c r="KWS11" s="44"/>
      <c r="KWT11" s="44"/>
      <c r="KWU11" s="44"/>
      <c r="KWV11" s="44"/>
      <c r="KWW11" s="44"/>
      <c r="KWX11" s="44"/>
      <c r="KWY11" s="44"/>
      <c r="KWZ11" s="44"/>
      <c r="KXA11" s="44"/>
      <c r="KXB11" s="44"/>
      <c r="KXC11" s="44"/>
      <c r="KXD11" s="44"/>
      <c r="KXE11" s="44"/>
      <c r="KXF11" s="44"/>
      <c r="KXG11" s="44"/>
      <c r="KXH11" s="44"/>
      <c r="KXI11" s="44"/>
      <c r="KXJ11" s="44"/>
      <c r="KXK11" s="44"/>
      <c r="KXL11" s="44"/>
      <c r="KXM11" s="44"/>
      <c r="KXN11" s="44"/>
      <c r="KXO11" s="44"/>
      <c r="KXP11" s="44"/>
      <c r="KXQ11" s="44"/>
      <c r="KXR11" s="44"/>
      <c r="KXS11" s="44"/>
      <c r="KXT11" s="44"/>
      <c r="KXU11" s="44"/>
      <c r="KXV11" s="44"/>
      <c r="KXW11" s="44"/>
      <c r="KXX11" s="44"/>
      <c r="KXY11" s="44"/>
      <c r="KXZ11" s="44"/>
      <c r="KYA11" s="44"/>
      <c r="KYB11" s="44"/>
      <c r="KYC11" s="44"/>
      <c r="KYD11" s="44"/>
      <c r="KYE11" s="44"/>
      <c r="KYF11" s="44"/>
      <c r="KYG11" s="44"/>
      <c r="KYH11" s="44"/>
      <c r="KYI11" s="44"/>
      <c r="KYJ11" s="44"/>
      <c r="KYK11" s="44"/>
      <c r="KYL11" s="44"/>
      <c r="KYM11" s="44"/>
      <c r="KYN11" s="44"/>
      <c r="KYO11" s="44"/>
      <c r="KYP11" s="44"/>
      <c r="KYQ11" s="44"/>
      <c r="KYR11" s="44"/>
      <c r="KYS11" s="44"/>
      <c r="KYT11" s="44"/>
      <c r="KYU11" s="44"/>
      <c r="KYV11" s="44"/>
      <c r="KYW11" s="44"/>
      <c r="KYX11" s="44"/>
      <c r="KYY11" s="44"/>
      <c r="KYZ11" s="44"/>
      <c r="KZA11" s="44"/>
      <c r="KZB11" s="44"/>
      <c r="KZC11" s="44"/>
      <c r="KZD11" s="44"/>
      <c r="KZE11" s="44"/>
      <c r="KZF11" s="44"/>
      <c r="KZG11" s="44"/>
      <c r="KZH11" s="44"/>
      <c r="KZI11" s="44"/>
      <c r="KZJ11" s="44"/>
      <c r="KZK11" s="44"/>
      <c r="KZL11" s="44"/>
      <c r="KZM11" s="44"/>
      <c r="KZN11" s="44"/>
      <c r="KZO11" s="44"/>
      <c r="KZP11" s="44"/>
      <c r="KZQ11" s="44"/>
      <c r="KZR11" s="44"/>
      <c r="KZS11" s="44"/>
      <c r="KZT11" s="44"/>
      <c r="KZU11" s="44"/>
      <c r="KZV11" s="44"/>
      <c r="KZW11" s="44"/>
      <c r="KZX11" s="44"/>
      <c r="KZY11" s="44"/>
      <c r="KZZ11" s="44"/>
      <c r="LAA11" s="44"/>
      <c r="LAB11" s="44"/>
      <c r="LAC11" s="44"/>
      <c r="LAD11" s="44"/>
      <c r="LAE11" s="44"/>
      <c r="LAF11" s="44"/>
      <c r="LAG11" s="44"/>
      <c r="LAH11" s="44"/>
      <c r="LAI11" s="44"/>
      <c r="LAJ11" s="44"/>
      <c r="LAK11" s="44"/>
      <c r="LAL11" s="44"/>
      <c r="LAM11" s="44"/>
      <c r="LAN11" s="44"/>
      <c r="LAO11" s="44"/>
      <c r="LAP11" s="44"/>
      <c r="LAQ11" s="44"/>
      <c r="LAR11" s="44"/>
      <c r="LAS11" s="44"/>
      <c r="LAT11" s="44"/>
      <c r="LAU11" s="44"/>
      <c r="LAV11" s="44"/>
      <c r="LAW11" s="44"/>
      <c r="LAX11" s="44"/>
      <c r="LAY11" s="44"/>
      <c r="LAZ11" s="44"/>
      <c r="LBA11" s="44"/>
      <c r="LBB11" s="44"/>
      <c r="LBC11" s="44"/>
      <c r="LBD11" s="44"/>
      <c r="LBE11" s="44"/>
      <c r="LBF11" s="44"/>
      <c r="LBG11" s="44"/>
      <c r="LBH11" s="44"/>
      <c r="LBI11" s="44"/>
      <c r="LBJ11" s="44"/>
      <c r="LBK11" s="44"/>
      <c r="LBL11" s="44"/>
      <c r="LBM11" s="44"/>
      <c r="LBN11" s="44"/>
      <c r="LBO11" s="44"/>
      <c r="LBP11" s="44"/>
      <c r="LBQ11" s="44"/>
      <c r="LBR11" s="44"/>
      <c r="LBS11" s="44"/>
      <c r="LBT11" s="44"/>
      <c r="LBU11" s="44"/>
      <c r="LBV11" s="44"/>
      <c r="LBW11" s="44"/>
      <c r="LBX11" s="44"/>
      <c r="LBY11" s="44"/>
      <c r="LBZ11" s="44"/>
      <c r="LCA11" s="44"/>
      <c r="LCB11" s="44"/>
      <c r="LCC11" s="44"/>
      <c r="LCD11" s="44"/>
      <c r="LCE11" s="44"/>
      <c r="LCF11" s="44"/>
      <c r="LCG11" s="44"/>
      <c r="LCH11" s="44"/>
      <c r="LCI11" s="44"/>
      <c r="LCJ11" s="44"/>
      <c r="LCK11" s="44"/>
      <c r="LCL11" s="44"/>
      <c r="LCM11" s="44"/>
      <c r="LCN11" s="44"/>
      <c r="LCO11" s="44"/>
      <c r="LCP11" s="44"/>
      <c r="LCQ11" s="44"/>
      <c r="LCR11" s="44"/>
      <c r="LCS11" s="44"/>
      <c r="LCT11" s="44"/>
      <c r="LCU11" s="44"/>
      <c r="LCV11" s="44"/>
      <c r="LCW11" s="44"/>
      <c r="LCX11" s="44"/>
      <c r="LCY11" s="44"/>
      <c r="LCZ11" s="44"/>
      <c r="LDA11" s="44"/>
      <c r="LDB11" s="44"/>
      <c r="LDC11" s="44"/>
      <c r="LDD11" s="44"/>
      <c r="LDE11" s="44"/>
      <c r="LDF11" s="44"/>
      <c r="LDG11" s="44"/>
      <c r="LDH11" s="44"/>
      <c r="LDI11" s="44"/>
      <c r="LDJ11" s="44"/>
      <c r="LDK11" s="44"/>
      <c r="LDL11" s="44"/>
      <c r="LDM11" s="44"/>
      <c r="LDN11" s="44"/>
      <c r="LDO11" s="44"/>
      <c r="LDP11" s="44"/>
      <c r="LDQ11" s="44"/>
      <c r="LDR11" s="44"/>
      <c r="LDS11" s="44"/>
      <c r="LDT11" s="44"/>
      <c r="LDU11" s="44"/>
      <c r="LDV11" s="44"/>
      <c r="LDW11" s="44"/>
      <c r="LDX11" s="44"/>
      <c r="LDY11" s="44"/>
      <c r="LDZ11" s="44"/>
      <c r="LEA11" s="44"/>
      <c r="LEB11" s="44"/>
      <c r="LEC11" s="44"/>
      <c r="LED11" s="44"/>
      <c r="LEE11" s="44"/>
      <c r="LEF11" s="44"/>
      <c r="LEG11" s="44"/>
      <c r="LEH11" s="44"/>
      <c r="LEI11" s="44"/>
      <c r="LEJ11" s="44"/>
      <c r="LEK11" s="44"/>
      <c r="LEL11" s="44"/>
      <c r="LEM11" s="44"/>
      <c r="LEN11" s="44"/>
      <c r="LEO11" s="44"/>
      <c r="LEP11" s="44"/>
      <c r="LEQ11" s="44"/>
      <c r="LER11" s="44"/>
      <c r="LES11" s="44"/>
      <c r="LET11" s="44"/>
      <c r="LEU11" s="44"/>
      <c r="LEV11" s="44"/>
      <c r="LEW11" s="44"/>
      <c r="LEX11" s="44"/>
      <c r="LEY11" s="44"/>
      <c r="LEZ11" s="44"/>
      <c r="LFA11" s="44"/>
      <c r="LFB11" s="44"/>
      <c r="LFC11" s="44"/>
      <c r="LFD11" s="44"/>
      <c r="LFE11" s="44"/>
      <c r="LFF11" s="44"/>
      <c r="LFG11" s="44"/>
      <c r="LFH11" s="44"/>
      <c r="LFI11" s="44"/>
      <c r="LFJ11" s="44"/>
      <c r="LFK11" s="44"/>
      <c r="LFL11" s="44"/>
      <c r="LFM11" s="44"/>
      <c r="LFN11" s="44"/>
      <c r="LFO11" s="44"/>
      <c r="LFP11" s="44"/>
      <c r="LFQ11" s="44"/>
      <c r="LFR11" s="44"/>
      <c r="LFS11" s="44"/>
      <c r="LFT11" s="44"/>
      <c r="LFU11" s="44"/>
      <c r="LFV11" s="44"/>
      <c r="LFW11" s="44"/>
      <c r="LFX11" s="44"/>
      <c r="LFY11" s="44"/>
      <c r="LFZ11" s="44"/>
      <c r="LGA11" s="44"/>
      <c r="LGB11" s="44"/>
      <c r="LGC11" s="44"/>
      <c r="LGD11" s="44"/>
      <c r="LGE11" s="44"/>
      <c r="LGF11" s="44"/>
      <c r="LGG11" s="44"/>
      <c r="LGH11" s="44"/>
      <c r="LGI11" s="44"/>
      <c r="LGJ11" s="44"/>
      <c r="LGK11" s="44"/>
      <c r="LGL11" s="44"/>
      <c r="LGM11" s="44"/>
      <c r="LGN11" s="44"/>
      <c r="LGO11" s="44"/>
      <c r="LGP11" s="44"/>
      <c r="LGQ11" s="44"/>
      <c r="LGR11" s="44"/>
      <c r="LGS11" s="44"/>
      <c r="LGT11" s="44"/>
      <c r="LGU11" s="44"/>
      <c r="LGV11" s="44"/>
      <c r="LGW11" s="44"/>
      <c r="LGX11" s="44"/>
      <c r="LGY11" s="44"/>
      <c r="LGZ11" s="44"/>
      <c r="LHA11" s="44"/>
      <c r="LHB11" s="44"/>
      <c r="LHC11" s="44"/>
      <c r="LHD11" s="44"/>
      <c r="LHE11" s="44"/>
      <c r="LHF11" s="44"/>
      <c r="LHG11" s="44"/>
      <c r="LHH11" s="44"/>
      <c r="LHI11" s="44"/>
      <c r="LHJ11" s="44"/>
      <c r="LHK11" s="44"/>
      <c r="LHL11" s="44"/>
      <c r="LHM11" s="44"/>
      <c r="LHN11" s="44"/>
      <c r="LHO11" s="44"/>
      <c r="LHP11" s="44"/>
      <c r="LHQ11" s="44"/>
      <c r="LHR11" s="44"/>
      <c r="LHS11" s="44"/>
      <c r="LHT11" s="44"/>
      <c r="LHU11" s="44"/>
      <c r="LHV11" s="44"/>
      <c r="LHW11" s="44"/>
      <c r="LHX11" s="44"/>
      <c r="LHY11" s="44"/>
      <c r="LHZ11" s="44"/>
      <c r="LIA11" s="44"/>
      <c r="LIB11" s="44"/>
      <c r="LIC11" s="44"/>
      <c r="LID11" s="44"/>
      <c r="LIE11" s="44"/>
      <c r="LIF11" s="44"/>
      <c r="LIG11" s="44"/>
      <c r="LIH11" s="44"/>
      <c r="LII11" s="44"/>
      <c r="LIJ11" s="44"/>
      <c r="LIK11" s="44"/>
      <c r="LIL11" s="44"/>
      <c r="LIM11" s="44"/>
      <c r="LIN11" s="44"/>
      <c r="LIO11" s="44"/>
      <c r="LIP11" s="44"/>
      <c r="LIQ11" s="44"/>
      <c r="LIR11" s="44"/>
      <c r="LIS11" s="44"/>
      <c r="LIT11" s="44"/>
      <c r="LIU11" s="44"/>
      <c r="LIV11" s="44"/>
      <c r="LIW11" s="44"/>
      <c r="LIX11" s="44"/>
      <c r="LIY11" s="44"/>
      <c r="LIZ11" s="44"/>
      <c r="LJA11" s="44"/>
      <c r="LJB11" s="44"/>
      <c r="LJC11" s="44"/>
      <c r="LJD11" s="44"/>
      <c r="LJE11" s="44"/>
      <c r="LJF11" s="44"/>
      <c r="LJG11" s="44"/>
      <c r="LJH11" s="44"/>
      <c r="LJI11" s="44"/>
      <c r="LJJ11" s="44"/>
      <c r="LJK11" s="44"/>
      <c r="LJL11" s="44"/>
      <c r="LJM11" s="44"/>
      <c r="LJN11" s="44"/>
      <c r="LJO11" s="44"/>
      <c r="LJP11" s="44"/>
      <c r="LJQ11" s="44"/>
      <c r="LJR11" s="44"/>
      <c r="LJS11" s="44"/>
      <c r="LJT11" s="44"/>
      <c r="LJU11" s="44"/>
      <c r="LJV11" s="44"/>
      <c r="LJW11" s="44"/>
      <c r="LJX11" s="44"/>
      <c r="LJY11" s="44"/>
      <c r="LJZ11" s="44"/>
      <c r="LKA11" s="44"/>
      <c r="LKB11" s="44"/>
      <c r="LKC11" s="44"/>
      <c r="LKD11" s="44"/>
      <c r="LKE11" s="44"/>
      <c r="LKF11" s="44"/>
      <c r="LKG11" s="44"/>
      <c r="LKH11" s="44"/>
      <c r="LKI11" s="44"/>
      <c r="LKJ11" s="44"/>
      <c r="LKK11" s="44"/>
      <c r="LKL11" s="44"/>
      <c r="LKM11" s="44"/>
      <c r="LKN11" s="44"/>
      <c r="LKO11" s="44"/>
      <c r="LKP11" s="44"/>
      <c r="LKQ11" s="44"/>
      <c r="LKR11" s="44"/>
      <c r="LKS11" s="44"/>
      <c r="LKT11" s="44"/>
      <c r="LKU11" s="44"/>
      <c r="LKV11" s="44"/>
      <c r="LKW11" s="44"/>
      <c r="LKX11" s="44"/>
      <c r="LKY11" s="44"/>
      <c r="LKZ11" s="44"/>
      <c r="LLA11" s="44"/>
      <c r="LLB11" s="44"/>
      <c r="LLC11" s="44"/>
      <c r="LLD11" s="44"/>
      <c r="LLE11" s="44"/>
      <c r="LLF11" s="44"/>
      <c r="LLG11" s="44"/>
      <c r="LLH11" s="44"/>
      <c r="LLI11" s="44"/>
      <c r="LLJ11" s="44"/>
      <c r="LLK11" s="44"/>
      <c r="LLL11" s="44"/>
      <c r="LLM11" s="44"/>
      <c r="LLN11" s="44"/>
      <c r="LLO11" s="44"/>
      <c r="LLP11" s="44"/>
      <c r="LLQ11" s="44"/>
      <c r="LLR11" s="44"/>
      <c r="LLS11" s="44"/>
      <c r="LLT11" s="44"/>
      <c r="LLU11" s="44"/>
      <c r="LLV11" s="44"/>
      <c r="LLW11" s="44"/>
      <c r="LLX11" s="44"/>
      <c r="LLY11" s="44"/>
      <c r="LLZ11" s="44"/>
      <c r="LMA11" s="44"/>
      <c r="LMB11" s="44"/>
      <c r="LMC11" s="44"/>
      <c r="LMD11" s="44"/>
      <c r="LME11" s="44"/>
      <c r="LMF11" s="44"/>
      <c r="LMG11" s="44"/>
      <c r="LMH11" s="44"/>
      <c r="LMI11" s="44"/>
      <c r="LMJ11" s="44"/>
      <c r="LMK11" s="44"/>
      <c r="LML11" s="44"/>
      <c r="LMM11" s="44"/>
      <c r="LMN11" s="44"/>
      <c r="LMO11" s="44"/>
      <c r="LMP11" s="44"/>
      <c r="LMQ11" s="44"/>
      <c r="LMR11" s="44"/>
      <c r="LMS11" s="44"/>
      <c r="LMT11" s="44"/>
      <c r="LMU11" s="44"/>
      <c r="LMV11" s="44"/>
      <c r="LMW11" s="44"/>
      <c r="LMX11" s="44"/>
      <c r="LMY11" s="44"/>
      <c r="LMZ11" s="44"/>
      <c r="LNA11" s="44"/>
      <c r="LNB11" s="44"/>
      <c r="LNC11" s="44"/>
      <c r="LND11" s="44"/>
      <c r="LNE11" s="44"/>
      <c r="LNF11" s="44"/>
      <c r="LNG11" s="44"/>
      <c r="LNH11" s="44"/>
      <c r="LNI11" s="44"/>
      <c r="LNJ11" s="44"/>
      <c r="LNK11" s="44"/>
      <c r="LNL11" s="44"/>
      <c r="LNM11" s="44"/>
      <c r="LNN11" s="44"/>
      <c r="LNO11" s="44"/>
      <c r="LNP11" s="44"/>
      <c r="LNQ11" s="44"/>
      <c r="LNR11" s="44"/>
      <c r="LNS11" s="44"/>
      <c r="LNT11" s="44"/>
      <c r="LNU11" s="44"/>
      <c r="LNV11" s="44"/>
      <c r="LNW11" s="44"/>
      <c r="LNX11" s="44"/>
      <c r="LNY11" s="44"/>
      <c r="LNZ11" s="44"/>
      <c r="LOA11" s="44"/>
      <c r="LOB11" s="44"/>
      <c r="LOC11" s="44"/>
      <c r="LOD11" s="44"/>
      <c r="LOE11" s="44"/>
      <c r="LOF11" s="44"/>
      <c r="LOG11" s="44"/>
      <c r="LOH11" s="44"/>
      <c r="LOI11" s="44"/>
      <c r="LOJ11" s="44"/>
      <c r="LOK11" s="44"/>
      <c r="LOL11" s="44"/>
      <c r="LOM11" s="44"/>
      <c r="LON11" s="44"/>
      <c r="LOO11" s="44"/>
      <c r="LOP11" s="44"/>
      <c r="LOQ11" s="44"/>
      <c r="LOR11" s="44"/>
      <c r="LOS11" s="44"/>
      <c r="LOT11" s="44"/>
      <c r="LOU11" s="44"/>
      <c r="LOV11" s="44"/>
      <c r="LOW11" s="44"/>
      <c r="LOX11" s="44"/>
      <c r="LOY11" s="44"/>
      <c r="LOZ11" s="44"/>
      <c r="LPA11" s="44"/>
      <c r="LPB11" s="44"/>
      <c r="LPC11" s="44"/>
      <c r="LPD11" s="44"/>
      <c r="LPE11" s="44"/>
      <c r="LPF11" s="44"/>
      <c r="LPG11" s="44"/>
      <c r="LPH11" s="44"/>
      <c r="LPI11" s="44"/>
      <c r="LPJ11" s="44"/>
      <c r="LPK11" s="44"/>
      <c r="LPL11" s="44"/>
      <c r="LPM11" s="44"/>
      <c r="LPN11" s="44"/>
      <c r="LPO11" s="44"/>
      <c r="LPP11" s="44"/>
      <c r="LPQ11" s="44"/>
      <c r="LPR11" s="44"/>
      <c r="LPS11" s="44"/>
      <c r="LPT11" s="44"/>
      <c r="LPU11" s="44"/>
      <c r="LPV11" s="44"/>
      <c r="LPW11" s="44"/>
      <c r="LPX11" s="44"/>
      <c r="LPY11" s="44"/>
      <c r="LPZ11" s="44"/>
      <c r="LQA11" s="44"/>
      <c r="LQB11" s="44"/>
      <c r="LQC11" s="44"/>
      <c r="LQD11" s="44"/>
      <c r="LQE11" s="44"/>
      <c r="LQF11" s="44"/>
      <c r="LQG11" s="44"/>
      <c r="LQH11" s="44"/>
      <c r="LQI11" s="44"/>
      <c r="LQJ11" s="44"/>
      <c r="LQK11" s="44"/>
      <c r="LQL11" s="44"/>
      <c r="LQM11" s="44"/>
      <c r="LQN11" s="44"/>
      <c r="LQO11" s="44"/>
      <c r="LQP11" s="44"/>
      <c r="LQQ11" s="44"/>
      <c r="LQR11" s="44"/>
      <c r="LQS11" s="44"/>
      <c r="LQT11" s="44"/>
      <c r="LQU11" s="44"/>
      <c r="LQV11" s="44"/>
      <c r="LQW11" s="44"/>
      <c r="LQX11" s="44"/>
      <c r="LQY11" s="44"/>
      <c r="LQZ11" s="44"/>
      <c r="LRA11" s="44"/>
      <c r="LRB11" s="44"/>
      <c r="LRC11" s="44"/>
      <c r="LRD11" s="44"/>
      <c r="LRE11" s="44"/>
      <c r="LRF11" s="44"/>
      <c r="LRG11" s="44"/>
      <c r="LRH11" s="44"/>
      <c r="LRI11" s="44"/>
      <c r="LRJ11" s="44"/>
      <c r="LRK11" s="44"/>
      <c r="LRL11" s="44"/>
      <c r="LRM11" s="44"/>
      <c r="LRN11" s="44"/>
      <c r="LRO11" s="44"/>
      <c r="LRP11" s="44"/>
      <c r="LRQ11" s="44"/>
      <c r="LRR11" s="44"/>
      <c r="LRS11" s="44"/>
      <c r="LRT11" s="44"/>
      <c r="LRU11" s="44"/>
      <c r="LRV11" s="44"/>
      <c r="LRW11" s="44"/>
      <c r="LRX11" s="44"/>
      <c r="LRY11" s="44"/>
      <c r="LRZ11" s="44"/>
      <c r="LSA11" s="44"/>
      <c r="LSB11" s="44"/>
      <c r="LSC11" s="44"/>
      <c r="LSD11" s="44"/>
      <c r="LSE11" s="44"/>
      <c r="LSF11" s="44"/>
      <c r="LSG11" s="44"/>
      <c r="LSH11" s="44"/>
      <c r="LSI11" s="44"/>
      <c r="LSJ11" s="44"/>
      <c r="LSK11" s="44"/>
      <c r="LSL11" s="44"/>
      <c r="LSM11" s="44"/>
      <c r="LSN11" s="44"/>
      <c r="LSO11" s="44"/>
      <c r="LSP11" s="44"/>
      <c r="LSQ11" s="44"/>
      <c r="LSR11" s="44"/>
      <c r="LSS11" s="44"/>
      <c r="LST11" s="44"/>
      <c r="LSU11" s="44"/>
      <c r="LSV11" s="44"/>
      <c r="LSW11" s="44"/>
      <c r="LSX11" s="44"/>
      <c r="LSY11" s="44"/>
      <c r="LSZ11" s="44"/>
      <c r="LTA11" s="44"/>
      <c r="LTB11" s="44"/>
      <c r="LTC11" s="44"/>
      <c r="LTD11" s="44"/>
      <c r="LTE11" s="44"/>
      <c r="LTF11" s="44"/>
      <c r="LTG11" s="44"/>
      <c r="LTH11" s="44"/>
      <c r="LTI11" s="44"/>
      <c r="LTJ11" s="44"/>
      <c r="LTK11" s="44"/>
      <c r="LTL11" s="44"/>
      <c r="LTM11" s="44"/>
      <c r="LTN11" s="44"/>
      <c r="LTO11" s="44"/>
      <c r="LTP11" s="44"/>
      <c r="LTQ11" s="44"/>
      <c r="LTR11" s="44"/>
      <c r="LTS11" s="44"/>
      <c r="LTT11" s="44"/>
      <c r="LTU11" s="44"/>
      <c r="LTV11" s="44"/>
      <c r="LTW11" s="44"/>
      <c r="LTX11" s="44"/>
      <c r="LTY11" s="44"/>
      <c r="LTZ11" s="44"/>
      <c r="LUA11" s="44"/>
      <c r="LUB11" s="44"/>
      <c r="LUC11" s="44"/>
      <c r="LUD11" s="44"/>
      <c r="LUE11" s="44"/>
      <c r="LUF11" s="44"/>
      <c r="LUG11" s="44"/>
      <c r="LUH11" s="44"/>
      <c r="LUI11" s="44"/>
      <c r="LUJ11" s="44"/>
      <c r="LUK11" s="44"/>
      <c r="LUL11" s="44"/>
      <c r="LUM11" s="44"/>
      <c r="LUN11" s="44"/>
      <c r="LUO11" s="44"/>
      <c r="LUP11" s="44"/>
      <c r="LUQ11" s="44"/>
      <c r="LUR11" s="44"/>
      <c r="LUS11" s="44"/>
      <c r="LUT11" s="44"/>
      <c r="LUU11" s="44"/>
      <c r="LUV11" s="44"/>
      <c r="LUW11" s="44"/>
      <c r="LUX11" s="44"/>
      <c r="LUY11" s="44"/>
      <c r="LUZ11" s="44"/>
      <c r="LVA11" s="44"/>
      <c r="LVB11" s="44"/>
      <c r="LVC11" s="44"/>
      <c r="LVD11" s="44"/>
      <c r="LVE11" s="44"/>
      <c r="LVF11" s="44"/>
      <c r="LVG11" s="44"/>
      <c r="LVH11" s="44"/>
      <c r="LVI11" s="44"/>
      <c r="LVJ11" s="44"/>
      <c r="LVK11" s="44"/>
      <c r="LVL11" s="44"/>
      <c r="LVM11" s="44"/>
      <c r="LVN11" s="44"/>
      <c r="LVO11" s="44"/>
      <c r="LVP11" s="44"/>
      <c r="LVQ11" s="44"/>
      <c r="LVR11" s="44"/>
      <c r="LVS11" s="44"/>
      <c r="LVT11" s="44"/>
      <c r="LVU11" s="44"/>
      <c r="LVV11" s="44"/>
      <c r="LVW11" s="44"/>
      <c r="LVX11" s="44"/>
      <c r="LVY11" s="44"/>
      <c r="LVZ11" s="44"/>
      <c r="LWA11" s="44"/>
      <c r="LWB11" s="44"/>
      <c r="LWC11" s="44"/>
      <c r="LWD11" s="44"/>
      <c r="LWE11" s="44"/>
      <c r="LWF11" s="44"/>
      <c r="LWG11" s="44"/>
      <c r="LWH11" s="44"/>
      <c r="LWI11" s="44"/>
      <c r="LWJ11" s="44"/>
      <c r="LWK11" s="44"/>
      <c r="LWL11" s="44"/>
      <c r="LWM11" s="44"/>
      <c r="LWN11" s="44"/>
      <c r="LWO11" s="44"/>
      <c r="LWP11" s="44"/>
      <c r="LWQ11" s="44"/>
      <c r="LWR11" s="44"/>
      <c r="LWS11" s="44"/>
      <c r="LWT11" s="44"/>
      <c r="LWU11" s="44"/>
      <c r="LWV11" s="44"/>
      <c r="LWW11" s="44"/>
      <c r="LWX11" s="44"/>
      <c r="LWY11" s="44"/>
      <c r="LWZ11" s="44"/>
      <c r="LXA11" s="44"/>
      <c r="LXB11" s="44"/>
      <c r="LXC11" s="44"/>
      <c r="LXD11" s="44"/>
      <c r="LXE11" s="44"/>
      <c r="LXF11" s="44"/>
      <c r="LXG11" s="44"/>
      <c r="LXH11" s="44"/>
      <c r="LXI11" s="44"/>
      <c r="LXJ11" s="44"/>
      <c r="LXK11" s="44"/>
      <c r="LXL11" s="44"/>
      <c r="LXM11" s="44"/>
      <c r="LXN11" s="44"/>
      <c r="LXO11" s="44"/>
      <c r="LXP11" s="44"/>
      <c r="LXQ11" s="44"/>
      <c r="LXR11" s="44"/>
      <c r="LXS11" s="44"/>
      <c r="LXT11" s="44"/>
      <c r="LXU11" s="44"/>
      <c r="LXV11" s="44"/>
      <c r="LXW11" s="44"/>
      <c r="LXX11" s="44"/>
      <c r="LXY11" s="44"/>
      <c r="LXZ11" s="44"/>
      <c r="LYA11" s="44"/>
      <c r="LYB11" s="44"/>
      <c r="LYC11" s="44"/>
      <c r="LYD11" s="44"/>
      <c r="LYE11" s="44"/>
      <c r="LYF11" s="44"/>
      <c r="LYG11" s="44"/>
      <c r="LYH11" s="44"/>
      <c r="LYI11" s="44"/>
      <c r="LYJ11" s="44"/>
      <c r="LYK11" s="44"/>
      <c r="LYL11" s="44"/>
      <c r="LYM11" s="44"/>
      <c r="LYN11" s="44"/>
      <c r="LYO11" s="44"/>
      <c r="LYP11" s="44"/>
      <c r="LYQ11" s="44"/>
      <c r="LYR11" s="44"/>
      <c r="LYS11" s="44"/>
      <c r="LYT11" s="44"/>
      <c r="LYU11" s="44"/>
      <c r="LYV11" s="44"/>
      <c r="LYW11" s="44"/>
      <c r="LYX11" s="44"/>
      <c r="LYY11" s="44"/>
      <c r="LYZ11" s="44"/>
      <c r="LZA11" s="44"/>
      <c r="LZB11" s="44"/>
      <c r="LZC11" s="44"/>
      <c r="LZD11" s="44"/>
      <c r="LZE11" s="44"/>
      <c r="LZF11" s="44"/>
      <c r="LZG11" s="44"/>
      <c r="LZH11" s="44"/>
      <c r="LZI11" s="44"/>
      <c r="LZJ11" s="44"/>
      <c r="LZK11" s="44"/>
      <c r="LZL11" s="44"/>
      <c r="LZM11" s="44"/>
      <c r="LZN11" s="44"/>
      <c r="LZO11" s="44"/>
      <c r="LZP11" s="44"/>
      <c r="LZQ11" s="44"/>
      <c r="LZR11" s="44"/>
      <c r="LZS11" s="44"/>
      <c r="LZT11" s="44"/>
      <c r="LZU11" s="44"/>
      <c r="LZV11" s="44"/>
      <c r="LZW11" s="44"/>
      <c r="LZX11" s="44"/>
      <c r="LZY11" s="44"/>
      <c r="LZZ11" s="44"/>
      <c r="MAA11" s="44"/>
      <c r="MAB11" s="44"/>
      <c r="MAC11" s="44"/>
      <c r="MAD11" s="44"/>
      <c r="MAE11" s="44"/>
      <c r="MAF11" s="44"/>
      <c r="MAG11" s="44"/>
      <c r="MAH11" s="44"/>
      <c r="MAI11" s="44"/>
      <c r="MAJ11" s="44"/>
      <c r="MAK11" s="44"/>
      <c r="MAL11" s="44"/>
      <c r="MAM11" s="44"/>
      <c r="MAN11" s="44"/>
      <c r="MAO11" s="44"/>
      <c r="MAP11" s="44"/>
      <c r="MAQ11" s="44"/>
      <c r="MAR11" s="44"/>
      <c r="MAS11" s="44"/>
      <c r="MAT11" s="44"/>
      <c r="MAU11" s="44"/>
      <c r="MAV11" s="44"/>
      <c r="MAW11" s="44"/>
      <c r="MAX11" s="44"/>
      <c r="MAY11" s="44"/>
      <c r="MAZ11" s="44"/>
      <c r="MBA11" s="44"/>
      <c r="MBB11" s="44"/>
      <c r="MBC11" s="44"/>
      <c r="MBD11" s="44"/>
      <c r="MBE11" s="44"/>
      <c r="MBF11" s="44"/>
      <c r="MBG11" s="44"/>
      <c r="MBH11" s="44"/>
      <c r="MBI11" s="44"/>
      <c r="MBJ11" s="44"/>
      <c r="MBK11" s="44"/>
      <c r="MBL11" s="44"/>
      <c r="MBM11" s="44"/>
      <c r="MBN11" s="44"/>
      <c r="MBO11" s="44"/>
      <c r="MBP11" s="44"/>
      <c r="MBQ11" s="44"/>
      <c r="MBR11" s="44"/>
      <c r="MBS11" s="44"/>
      <c r="MBT11" s="44"/>
      <c r="MBU11" s="44"/>
      <c r="MBV11" s="44"/>
      <c r="MBW11" s="44"/>
      <c r="MBX11" s="44"/>
      <c r="MBY11" s="44"/>
      <c r="MBZ11" s="44"/>
      <c r="MCA11" s="44"/>
      <c r="MCB11" s="44"/>
      <c r="MCC11" s="44"/>
      <c r="MCD11" s="44"/>
      <c r="MCE11" s="44"/>
      <c r="MCF11" s="44"/>
      <c r="MCG11" s="44"/>
      <c r="MCH11" s="44"/>
      <c r="MCI11" s="44"/>
      <c r="MCJ11" s="44"/>
      <c r="MCK11" s="44"/>
      <c r="MCL11" s="44"/>
      <c r="MCM11" s="44"/>
      <c r="MCN11" s="44"/>
      <c r="MCO11" s="44"/>
      <c r="MCP11" s="44"/>
      <c r="MCQ11" s="44"/>
      <c r="MCR11" s="44"/>
      <c r="MCS11" s="44"/>
      <c r="MCT11" s="44"/>
      <c r="MCU11" s="44"/>
      <c r="MCV11" s="44"/>
      <c r="MCW11" s="44"/>
      <c r="MCX11" s="44"/>
      <c r="MCY11" s="44"/>
      <c r="MCZ11" s="44"/>
      <c r="MDA11" s="44"/>
      <c r="MDB11" s="44"/>
      <c r="MDC11" s="44"/>
      <c r="MDD11" s="44"/>
      <c r="MDE11" s="44"/>
      <c r="MDF11" s="44"/>
      <c r="MDG11" s="44"/>
      <c r="MDH11" s="44"/>
      <c r="MDI11" s="44"/>
      <c r="MDJ11" s="44"/>
      <c r="MDK11" s="44"/>
      <c r="MDL11" s="44"/>
      <c r="MDM11" s="44"/>
      <c r="MDN11" s="44"/>
      <c r="MDO11" s="44"/>
      <c r="MDP11" s="44"/>
      <c r="MDQ11" s="44"/>
      <c r="MDR11" s="44"/>
      <c r="MDS11" s="44"/>
      <c r="MDT11" s="44"/>
      <c r="MDU11" s="44"/>
      <c r="MDV11" s="44"/>
      <c r="MDW11" s="44"/>
      <c r="MDX11" s="44"/>
      <c r="MDY11" s="44"/>
      <c r="MDZ11" s="44"/>
      <c r="MEA11" s="44"/>
      <c r="MEB11" s="44"/>
      <c r="MEC11" s="44"/>
      <c r="MED11" s="44"/>
      <c r="MEE11" s="44"/>
      <c r="MEF11" s="44"/>
      <c r="MEG11" s="44"/>
      <c r="MEH11" s="44"/>
      <c r="MEI11" s="44"/>
      <c r="MEJ11" s="44"/>
      <c r="MEK11" s="44"/>
      <c r="MEL11" s="44"/>
      <c r="MEM11" s="44"/>
      <c r="MEN11" s="44"/>
      <c r="MEO11" s="44"/>
      <c r="MEP11" s="44"/>
      <c r="MEQ11" s="44"/>
      <c r="MER11" s="44"/>
      <c r="MES11" s="44"/>
      <c r="MET11" s="44"/>
      <c r="MEU11" s="44"/>
      <c r="MEV11" s="44"/>
      <c r="MEW11" s="44"/>
      <c r="MEX11" s="44"/>
      <c r="MEY11" s="44"/>
      <c r="MEZ11" s="44"/>
      <c r="MFA11" s="44"/>
      <c r="MFB11" s="44"/>
      <c r="MFC11" s="44"/>
      <c r="MFD11" s="44"/>
      <c r="MFE11" s="44"/>
      <c r="MFF11" s="44"/>
      <c r="MFG11" s="44"/>
      <c r="MFH11" s="44"/>
      <c r="MFI11" s="44"/>
      <c r="MFJ11" s="44"/>
      <c r="MFK11" s="44"/>
      <c r="MFL11" s="44"/>
      <c r="MFM11" s="44"/>
      <c r="MFN11" s="44"/>
      <c r="MFO11" s="44"/>
      <c r="MFP11" s="44"/>
      <c r="MFQ11" s="44"/>
      <c r="MFR11" s="44"/>
      <c r="MFS11" s="44"/>
      <c r="MFT11" s="44"/>
      <c r="MFU11" s="44"/>
      <c r="MFV11" s="44"/>
      <c r="MFW11" s="44"/>
      <c r="MFX11" s="44"/>
      <c r="MFY11" s="44"/>
      <c r="MFZ11" s="44"/>
      <c r="MGA11" s="44"/>
      <c r="MGB11" s="44"/>
      <c r="MGC11" s="44"/>
      <c r="MGD11" s="44"/>
      <c r="MGE11" s="44"/>
      <c r="MGF11" s="44"/>
      <c r="MGG11" s="44"/>
      <c r="MGH11" s="44"/>
      <c r="MGI11" s="44"/>
      <c r="MGJ11" s="44"/>
      <c r="MGK11" s="44"/>
      <c r="MGL11" s="44"/>
      <c r="MGM11" s="44"/>
      <c r="MGN11" s="44"/>
      <c r="MGO11" s="44"/>
      <c r="MGP11" s="44"/>
      <c r="MGQ11" s="44"/>
      <c r="MGR11" s="44"/>
      <c r="MGS11" s="44"/>
      <c r="MGT11" s="44"/>
      <c r="MGU11" s="44"/>
      <c r="MGV11" s="44"/>
      <c r="MGW11" s="44"/>
      <c r="MGX11" s="44"/>
      <c r="MGY11" s="44"/>
      <c r="MGZ11" s="44"/>
      <c r="MHA11" s="44"/>
      <c r="MHB11" s="44"/>
      <c r="MHC11" s="44"/>
      <c r="MHD11" s="44"/>
      <c r="MHE11" s="44"/>
      <c r="MHF11" s="44"/>
      <c r="MHG11" s="44"/>
      <c r="MHH11" s="44"/>
      <c r="MHI11" s="44"/>
      <c r="MHJ11" s="44"/>
      <c r="MHK11" s="44"/>
      <c r="MHL11" s="44"/>
      <c r="MHM11" s="44"/>
      <c r="MHN11" s="44"/>
      <c r="MHO11" s="44"/>
      <c r="MHP11" s="44"/>
      <c r="MHQ11" s="44"/>
      <c r="MHR11" s="44"/>
      <c r="MHS11" s="44"/>
      <c r="MHT11" s="44"/>
      <c r="MHU11" s="44"/>
      <c r="MHV11" s="44"/>
      <c r="MHW11" s="44"/>
      <c r="MHX11" s="44"/>
      <c r="MHY11" s="44"/>
      <c r="MHZ11" s="44"/>
      <c r="MIA11" s="44"/>
      <c r="MIB11" s="44"/>
      <c r="MIC11" s="44"/>
      <c r="MID11" s="44"/>
      <c r="MIE11" s="44"/>
      <c r="MIF11" s="44"/>
      <c r="MIG11" s="44"/>
      <c r="MIH11" s="44"/>
      <c r="MII11" s="44"/>
      <c r="MIJ11" s="44"/>
      <c r="MIK11" s="44"/>
      <c r="MIL11" s="44"/>
      <c r="MIM11" s="44"/>
      <c r="MIN11" s="44"/>
      <c r="MIO11" s="44"/>
      <c r="MIP11" s="44"/>
      <c r="MIQ11" s="44"/>
      <c r="MIR11" s="44"/>
      <c r="MIS11" s="44"/>
      <c r="MIT11" s="44"/>
      <c r="MIU11" s="44"/>
      <c r="MIV11" s="44"/>
      <c r="MIW11" s="44"/>
      <c r="MIX11" s="44"/>
      <c r="MIY11" s="44"/>
      <c r="MIZ11" s="44"/>
      <c r="MJA11" s="44"/>
      <c r="MJB11" s="44"/>
      <c r="MJC11" s="44"/>
      <c r="MJD11" s="44"/>
      <c r="MJE11" s="44"/>
      <c r="MJF11" s="44"/>
      <c r="MJG11" s="44"/>
      <c r="MJH11" s="44"/>
      <c r="MJI11" s="44"/>
      <c r="MJJ11" s="44"/>
      <c r="MJK11" s="44"/>
      <c r="MJL11" s="44"/>
      <c r="MJM11" s="44"/>
      <c r="MJN11" s="44"/>
      <c r="MJO11" s="44"/>
      <c r="MJP11" s="44"/>
      <c r="MJQ11" s="44"/>
      <c r="MJR11" s="44"/>
      <c r="MJS11" s="44"/>
      <c r="MJT11" s="44"/>
      <c r="MJU11" s="44"/>
      <c r="MJV11" s="44"/>
      <c r="MJW11" s="44"/>
      <c r="MJX11" s="44"/>
      <c r="MJY11" s="44"/>
      <c r="MJZ11" s="44"/>
      <c r="MKA11" s="44"/>
      <c r="MKB11" s="44"/>
      <c r="MKC11" s="44"/>
      <c r="MKD11" s="44"/>
      <c r="MKE11" s="44"/>
      <c r="MKF11" s="44"/>
      <c r="MKG11" s="44"/>
      <c r="MKH11" s="44"/>
      <c r="MKI11" s="44"/>
      <c r="MKJ11" s="44"/>
      <c r="MKK11" s="44"/>
      <c r="MKL11" s="44"/>
      <c r="MKM11" s="44"/>
      <c r="MKN11" s="44"/>
      <c r="MKO11" s="44"/>
      <c r="MKP11" s="44"/>
      <c r="MKQ11" s="44"/>
      <c r="MKR11" s="44"/>
      <c r="MKS11" s="44"/>
      <c r="MKT11" s="44"/>
      <c r="MKU11" s="44"/>
      <c r="MKV11" s="44"/>
      <c r="MKW11" s="44"/>
      <c r="MKX11" s="44"/>
      <c r="MKY11" s="44"/>
      <c r="MKZ11" s="44"/>
      <c r="MLA11" s="44"/>
      <c r="MLB11" s="44"/>
      <c r="MLC11" s="44"/>
      <c r="MLD11" s="44"/>
      <c r="MLE11" s="44"/>
      <c r="MLF11" s="44"/>
      <c r="MLG11" s="44"/>
      <c r="MLH11" s="44"/>
      <c r="MLI11" s="44"/>
      <c r="MLJ11" s="44"/>
      <c r="MLK11" s="44"/>
      <c r="MLL11" s="44"/>
      <c r="MLM11" s="44"/>
      <c r="MLN11" s="44"/>
      <c r="MLO11" s="44"/>
      <c r="MLP11" s="44"/>
      <c r="MLQ11" s="44"/>
      <c r="MLR11" s="44"/>
      <c r="MLS11" s="44"/>
      <c r="MLT11" s="44"/>
      <c r="MLU11" s="44"/>
      <c r="MLV11" s="44"/>
      <c r="MLW11" s="44"/>
      <c r="MLX11" s="44"/>
      <c r="MLY11" s="44"/>
      <c r="MLZ11" s="44"/>
      <c r="MMA11" s="44"/>
      <c r="MMB11" s="44"/>
      <c r="MMC11" s="44"/>
      <c r="MMD11" s="44"/>
      <c r="MME11" s="44"/>
      <c r="MMF11" s="44"/>
      <c r="MMG11" s="44"/>
      <c r="MMH11" s="44"/>
      <c r="MMI11" s="44"/>
      <c r="MMJ11" s="44"/>
      <c r="MMK11" s="44"/>
      <c r="MML11" s="44"/>
      <c r="MMM11" s="44"/>
      <c r="MMN11" s="44"/>
      <c r="MMO11" s="44"/>
      <c r="MMP11" s="44"/>
      <c r="MMQ11" s="44"/>
      <c r="MMR11" s="44"/>
      <c r="MMS11" s="44"/>
      <c r="MMT11" s="44"/>
      <c r="MMU11" s="44"/>
      <c r="MMV11" s="44"/>
      <c r="MMW11" s="44"/>
      <c r="MMX11" s="44"/>
      <c r="MMY11" s="44"/>
      <c r="MMZ11" s="44"/>
      <c r="MNA11" s="44"/>
      <c r="MNB11" s="44"/>
      <c r="MNC11" s="44"/>
      <c r="MND11" s="44"/>
      <c r="MNE11" s="44"/>
      <c r="MNF11" s="44"/>
      <c r="MNG11" s="44"/>
      <c r="MNH11" s="44"/>
      <c r="MNI11" s="44"/>
      <c r="MNJ11" s="44"/>
      <c r="MNK11" s="44"/>
      <c r="MNL11" s="44"/>
      <c r="MNM11" s="44"/>
      <c r="MNN11" s="44"/>
      <c r="MNO11" s="44"/>
      <c r="MNP11" s="44"/>
      <c r="MNQ11" s="44"/>
      <c r="MNR11" s="44"/>
      <c r="MNS11" s="44"/>
      <c r="MNT11" s="44"/>
      <c r="MNU11" s="44"/>
      <c r="MNV11" s="44"/>
      <c r="MNW11" s="44"/>
      <c r="MNX11" s="44"/>
      <c r="MNY11" s="44"/>
      <c r="MNZ11" s="44"/>
      <c r="MOA11" s="44"/>
      <c r="MOB11" s="44"/>
      <c r="MOC11" s="44"/>
      <c r="MOD11" s="44"/>
      <c r="MOE11" s="44"/>
      <c r="MOF11" s="44"/>
      <c r="MOG11" s="44"/>
      <c r="MOH11" s="44"/>
      <c r="MOI11" s="44"/>
      <c r="MOJ11" s="44"/>
      <c r="MOK11" s="44"/>
      <c r="MOL11" s="44"/>
      <c r="MOM11" s="44"/>
      <c r="MON11" s="44"/>
      <c r="MOO11" s="44"/>
      <c r="MOP11" s="44"/>
      <c r="MOQ11" s="44"/>
      <c r="MOR11" s="44"/>
      <c r="MOS11" s="44"/>
      <c r="MOT11" s="44"/>
      <c r="MOU11" s="44"/>
      <c r="MOV11" s="44"/>
      <c r="MOW11" s="44"/>
      <c r="MOX11" s="44"/>
      <c r="MOY11" s="44"/>
      <c r="MOZ11" s="44"/>
      <c r="MPA11" s="44"/>
      <c r="MPB11" s="44"/>
      <c r="MPC11" s="44"/>
      <c r="MPD11" s="44"/>
      <c r="MPE11" s="44"/>
      <c r="MPF11" s="44"/>
      <c r="MPG11" s="44"/>
      <c r="MPH11" s="44"/>
      <c r="MPI11" s="44"/>
      <c r="MPJ11" s="44"/>
      <c r="MPK11" s="44"/>
      <c r="MPL11" s="44"/>
      <c r="MPM11" s="44"/>
      <c r="MPN11" s="44"/>
      <c r="MPO11" s="44"/>
      <c r="MPP11" s="44"/>
      <c r="MPQ11" s="44"/>
      <c r="MPR11" s="44"/>
      <c r="MPS11" s="44"/>
      <c r="MPT11" s="44"/>
      <c r="MPU11" s="44"/>
      <c r="MPV11" s="44"/>
      <c r="MPW11" s="44"/>
      <c r="MPX11" s="44"/>
      <c r="MPY11" s="44"/>
      <c r="MPZ11" s="44"/>
      <c r="MQA11" s="44"/>
      <c r="MQB11" s="44"/>
      <c r="MQC11" s="44"/>
      <c r="MQD11" s="44"/>
      <c r="MQE11" s="44"/>
      <c r="MQF11" s="44"/>
      <c r="MQG11" s="44"/>
      <c r="MQH11" s="44"/>
      <c r="MQI11" s="44"/>
      <c r="MQJ11" s="44"/>
      <c r="MQK11" s="44"/>
      <c r="MQL11" s="44"/>
      <c r="MQM11" s="44"/>
      <c r="MQN11" s="44"/>
      <c r="MQO11" s="44"/>
      <c r="MQP11" s="44"/>
      <c r="MQQ11" s="44"/>
      <c r="MQR11" s="44"/>
      <c r="MQS11" s="44"/>
      <c r="MQT11" s="44"/>
      <c r="MQU11" s="44"/>
      <c r="MQV11" s="44"/>
      <c r="MQW11" s="44"/>
      <c r="MQX11" s="44"/>
      <c r="MQY11" s="44"/>
      <c r="MQZ11" s="44"/>
      <c r="MRA11" s="44"/>
      <c r="MRB11" s="44"/>
      <c r="MRC11" s="44"/>
      <c r="MRD11" s="44"/>
      <c r="MRE11" s="44"/>
      <c r="MRF11" s="44"/>
      <c r="MRG11" s="44"/>
      <c r="MRH11" s="44"/>
      <c r="MRI11" s="44"/>
      <c r="MRJ11" s="44"/>
      <c r="MRK11" s="44"/>
      <c r="MRL11" s="44"/>
      <c r="MRM11" s="44"/>
      <c r="MRN11" s="44"/>
      <c r="MRO11" s="44"/>
      <c r="MRP11" s="44"/>
      <c r="MRQ11" s="44"/>
      <c r="MRR11" s="44"/>
      <c r="MRS11" s="44"/>
      <c r="MRT11" s="44"/>
      <c r="MRU11" s="44"/>
      <c r="MRV11" s="44"/>
      <c r="MRW11" s="44"/>
      <c r="MRX11" s="44"/>
      <c r="MRY11" s="44"/>
      <c r="MRZ11" s="44"/>
      <c r="MSA11" s="44"/>
      <c r="MSB11" s="44"/>
      <c r="MSC11" s="44"/>
      <c r="MSD11" s="44"/>
      <c r="MSE11" s="44"/>
      <c r="MSF11" s="44"/>
      <c r="MSG11" s="44"/>
      <c r="MSH11" s="44"/>
      <c r="MSI11" s="44"/>
      <c r="MSJ11" s="44"/>
      <c r="MSK11" s="44"/>
      <c r="MSL11" s="44"/>
      <c r="MSM11" s="44"/>
      <c r="MSN11" s="44"/>
      <c r="MSO11" s="44"/>
      <c r="MSP11" s="44"/>
      <c r="MSQ11" s="44"/>
      <c r="MSR11" s="44"/>
      <c r="MSS11" s="44"/>
      <c r="MST11" s="44"/>
      <c r="MSU11" s="44"/>
      <c r="MSV11" s="44"/>
      <c r="MSW11" s="44"/>
      <c r="MSX11" s="44"/>
      <c r="MSY11" s="44"/>
      <c r="MSZ11" s="44"/>
      <c r="MTA11" s="44"/>
      <c r="MTB11" s="44"/>
      <c r="MTC11" s="44"/>
      <c r="MTD11" s="44"/>
      <c r="MTE11" s="44"/>
      <c r="MTF11" s="44"/>
      <c r="MTG11" s="44"/>
      <c r="MTH11" s="44"/>
      <c r="MTI11" s="44"/>
      <c r="MTJ11" s="44"/>
      <c r="MTK11" s="44"/>
      <c r="MTL11" s="44"/>
      <c r="MTM11" s="44"/>
      <c r="MTN11" s="44"/>
      <c r="MTO11" s="44"/>
      <c r="MTP11" s="44"/>
      <c r="MTQ11" s="44"/>
      <c r="MTR11" s="44"/>
      <c r="MTS11" s="44"/>
      <c r="MTT11" s="44"/>
      <c r="MTU11" s="44"/>
      <c r="MTV11" s="44"/>
      <c r="MTW11" s="44"/>
      <c r="MTX11" s="44"/>
      <c r="MTY11" s="44"/>
      <c r="MTZ11" s="44"/>
      <c r="MUA11" s="44"/>
      <c r="MUB11" s="44"/>
      <c r="MUC11" s="44"/>
      <c r="MUD11" s="44"/>
      <c r="MUE11" s="44"/>
      <c r="MUF11" s="44"/>
      <c r="MUG11" s="44"/>
      <c r="MUH11" s="44"/>
      <c r="MUI11" s="44"/>
      <c r="MUJ11" s="44"/>
      <c r="MUK11" s="44"/>
      <c r="MUL11" s="44"/>
      <c r="MUM11" s="44"/>
      <c r="MUN11" s="44"/>
      <c r="MUO11" s="44"/>
      <c r="MUP11" s="44"/>
      <c r="MUQ11" s="44"/>
      <c r="MUR11" s="44"/>
      <c r="MUS11" s="44"/>
      <c r="MUT11" s="44"/>
      <c r="MUU11" s="44"/>
      <c r="MUV11" s="44"/>
      <c r="MUW11" s="44"/>
      <c r="MUX11" s="44"/>
      <c r="MUY11" s="44"/>
      <c r="MUZ11" s="44"/>
      <c r="MVA11" s="44"/>
      <c r="MVB11" s="44"/>
      <c r="MVC11" s="44"/>
      <c r="MVD11" s="44"/>
      <c r="MVE11" s="44"/>
      <c r="MVF11" s="44"/>
      <c r="MVG11" s="44"/>
      <c r="MVH11" s="44"/>
      <c r="MVI11" s="44"/>
      <c r="MVJ11" s="44"/>
      <c r="MVK11" s="44"/>
      <c r="MVL11" s="44"/>
      <c r="MVM11" s="44"/>
      <c r="MVN11" s="44"/>
      <c r="MVO11" s="44"/>
      <c r="MVP11" s="44"/>
      <c r="MVQ11" s="44"/>
      <c r="MVR11" s="44"/>
      <c r="MVS11" s="44"/>
      <c r="MVT11" s="44"/>
      <c r="MVU11" s="44"/>
      <c r="MVV11" s="44"/>
      <c r="MVW11" s="44"/>
      <c r="MVX11" s="44"/>
      <c r="MVY11" s="44"/>
      <c r="MVZ11" s="44"/>
      <c r="MWA11" s="44"/>
      <c r="MWB11" s="44"/>
      <c r="MWC11" s="44"/>
      <c r="MWD11" s="44"/>
      <c r="MWE11" s="44"/>
      <c r="MWF11" s="44"/>
      <c r="MWG11" s="44"/>
      <c r="MWH11" s="44"/>
      <c r="MWI11" s="44"/>
      <c r="MWJ11" s="44"/>
      <c r="MWK11" s="44"/>
      <c r="MWL11" s="44"/>
      <c r="MWM11" s="44"/>
      <c r="MWN11" s="44"/>
      <c r="MWO11" s="44"/>
      <c r="MWP11" s="44"/>
      <c r="MWQ11" s="44"/>
      <c r="MWR11" s="44"/>
      <c r="MWS11" s="44"/>
      <c r="MWT11" s="44"/>
      <c r="MWU11" s="44"/>
      <c r="MWV11" s="44"/>
      <c r="MWW11" s="44"/>
      <c r="MWX11" s="44"/>
      <c r="MWY11" s="44"/>
      <c r="MWZ11" s="44"/>
      <c r="MXA11" s="44"/>
      <c r="MXB11" s="44"/>
      <c r="MXC11" s="44"/>
      <c r="MXD11" s="44"/>
      <c r="MXE11" s="44"/>
      <c r="MXF11" s="44"/>
      <c r="MXG11" s="44"/>
      <c r="MXH11" s="44"/>
      <c r="MXI11" s="44"/>
      <c r="MXJ11" s="44"/>
      <c r="MXK11" s="44"/>
      <c r="MXL11" s="44"/>
      <c r="MXM11" s="44"/>
      <c r="MXN11" s="44"/>
      <c r="MXO11" s="44"/>
      <c r="MXP11" s="44"/>
      <c r="MXQ11" s="44"/>
      <c r="MXR11" s="44"/>
      <c r="MXS11" s="44"/>
      <c r="MXT11" s="44"/>
      <c r="MXU11" s="44"/>
      <c r="MXV11" s="44"/>
      <c r="MXW11" s="44"/>
      <c r="MXX11" s="44"/>
      <c r="MXY11" s="44"/>
      <c r="MXZ11" s="44"/>
      <c r="MYA11" s="44"/>
      <c r="MYB11" s="44"/>
      <c r="MYC11" s="44"/>
      <c r="MYD11" s="44"/>
      <c r="MYE11" s="44"/>
      <c r="MYF11" s="44"/>
      <c r="MYG11" s="44"/>
      <c r="MYH11" s="44"/>
      <c r="MYI11" s="44"/>
      <c r="MYJ11" s="44"/>
      <c r="MYK11" s="44"/>
      <c r="MYL11" s="44"/>
      <c r="MYM11" s="44"/>
      <c r="MYN11" s="44"/>
      <c r="MYO11" s="44"/>
      <c r="MYP11" s="44"/>
      <c r="MYQ11" s="44"/>
      <c r="MYR11" s="44"/>
      <c r="MYS11" s="44"/>
      <c r="MYT11" s="44"/>
      <c r="MYU11" s="44"/>
      <c r="MYV11" s="44"/>
      <c r="MYW11" s="44"/>
      <c r="MYX11" s="44"/>
      <c r="MYY11" s="44"/>
      <c r="MYZ11" s="44"/>
      <c r="MZA11" s="44"/>
      <c r="MZB11" s="44"/>
      <c r="MZC11" s="44"/>
      <c r="MZD11" s="44"/>
      <c r="MZE11" s="44"/>
      <c r="MZF11" s="44"/>
      <c r="MZG11" s="44"/>
      <c r="MZH11" s="44"/>
      <c r="MZI11" s="44"/>
      <c r="MZJ11" s="44"/>
      <c r="MZK11" s="44"/>
      <c r="MZL11" s="44"/>
      <c r="MZM11" s="44"/>
      <c r="MZN11" s="44"/>
      <c r="MZO11" s="44"/>
      <c r="MZP11" s="44"/>
      <c r="MZQ11" s="44"/>
      <c r="MZR11" s="44"/>
      <c r="MZS11" s="44"/>
      <c r="MZT11" s="44"/>
      <c r="MZU11" s="44"/>
      <c r="MZV11" s="44"/>
      <c r="MZW11" s="44"/>
      <c r="MZX11" s="44"/>
      <c r="MZY11" s="44"/>
      <c r="MZZ11" s="44"/>
      <c r="NAA11" s="44"/>
      <c r="NAB11" s="44"/>
      <c r="NAC11" s="44"/>
      <c r="NAD11" s="44"/>
      <c r="NAE11" s="44"/>
      <c r="NAF11" s="44"/>
      <c r="NAG11" s="44"/>
      <c r="NAH11" s="44"/>
      <c r="NAI11" s="44"/>
      <c r="NAJ11" s="44"/>
      <c r="NAK11" s="44"/>
      <c r="NAL11" s="44"/>
      <c r="NAM11" s="44"/>
      <c r="NAN11" s="44"/>
      <c r="NAO11" s="44"/>
      <c r="NAP11" s="44"/>
      <c r="NAQ11" s="44"/>
      <c r="NAR11" s="44"/>
      <c r="NAS11" s="44"/>
      <c r="NAT11" s="44"/>
      <c r="NAU11" s="44"/>
      <c r="NAV11" s="44"/>
      <c r="NAW11" s="44"/>
      <c r="NAX11" s="44"/>
      <c r="NAY11" s="44"/>
      <c r="NAZ11" s="44"/>
      <c r="NBA11" s="44"/>
      <c r="NBB11" s="44"/>
      <c r="NBC11" s="44"/>
      <c r="NBD11" s="44"/>
      <c r="NBE11" s="44"/>
      <c r="NBF11" s="44"/>
      <c r="NBG11" s="44"/>
      <c r="NBH11" s="44"/>
      <c r="NBI11" s="44"/>
      <c r="NBJ11" s="44"/>
      <c r="NBK11" s="44"/>
      <c r="NBL11" s="44"/>
      <c r="NBM11" s="44"/>
      <c r="NBN11" s="44"/>
      <c r="NBO11" s="44"/>
      <c r="NBP11" s="44"/>
      <c r="NBQ11" s="44"/>
      <c r="NBR11" s="44"/>
      <c r="NBS11" s="44"/>
      <c r="NBT11" s="44"/>
      <c r="NBU11" s="44"/>
      <c r="NBV11" s="44"/>
      <c r="NBW11" s="44"/>
      <c r="NBX11" s="44"/>
      <c r="NBY11" s="44"/>
      <c r="NBZ11" s="44"/>
      <c r="NCA11" s="44"/>
      <c r="NCB11" s="44"/>
      <c r="NCC11" s="44"/>
      <c r="NCD11" s="44"/>
      <c r="NCE11" s="44"/>
      <c r="NCF11" s="44"/>
      <c r="NCG11" s="44"/>
      <c r="NCH11" s="44"/>
      <c r="NCI11" s="44"/>
      <c r="NCJ11" s="44"/>
      <c r="NCK11" s="44"/>
      <c r="NCL11" s="44"/>
      <c r="NCM11" s="44"/>
      <c r="NCN11" s="44"/>
      <c r="NCO11" s="44"/>
      <c r="NCP11" s="44"/>
      <c r="NCQ11" s="44"/>
      <c r="NCR11" s="44"/>
      <c r="NCS11" s="44"/>
      <c r="NCT11" s="44"/>
      <c r="NCU11" s="44"/>
      <c r="NCV11" s="44"/>
      <c r="NCW11" s="44"/>
      <c r="NCX11" s="44"/>
      <c r="NCY11" s="44"/>
      <c r="NCZ11" s="44"/>
      <c r="NDA11" s="44"/>
      <c r="NDB11" s="44"/>
      <c r="NDC11" s="44"/>
      <c r="NDD11" s="44"/>
      <c r="NDE11" s="44"/>
      <c r="NDF11" s="44"/>
      <c r="NDG11" s="44"/>
      <c r="NDH11" s="44"/>
      <c r="NDI11" s="44"/>
      <c r="NDJ11" s="44"/>
      <c r="NDK11" s="44"/>
      <c r="NDL11" s="44"/>
      <c r="NDM11" s="44"/>
      <c r="NDN11" s="44"/>
      <c r="NDO11" s="44"/>
      <c r="NDP11" s="44"/>
      <c r="NDQ11" s="44"/>
      <c r="NDR11" s="44"/>
      <c r="NDS11" s="44"/>
      <c r="NDT11" s="44"/>
      <c r="NDU11" s="44"/>
      <c r="NDV11" s="44"/>
      <c r="NDW11" s="44"/>
      <c r="NDX11" s="44"/>
      <c r="NDY11" s="44"/>
      <c r="NDZ11" s="44"/>
      <c r="NEA11" s="44"/>
      <c r="NEB11" s="44"/>
      <c r="NEC11" s="44"/>
      <c r="NED11" s="44"/>
      <c r="NEE11" s="44"/>
      <c r="NEF11" s="44"/>
      <c r="NEG11" s="44"/>
      <c r="NEH11" s="44"/>
      <c r="NEI11" s="44"/>
      <c r="NEJ11" s="44"/>
      <c r="NEK11" s="44"/>
      <c r="NEL11" s="44"/>
      <c r="NEM11" s="44"/>
      <c r="NEN11" s="44"/>
      <c r="NEO11" s="44"/>
      <c r="NEP11" s="44"/>
      <c r="NEQ11" s="44"/>
      <c r="NER11" s="44"/>
      <c r="NES11" s="44"/>
      <c r="NET11" s="44"/>
      <c r="NEU11" s="44"/>
      <c r="NEV11" s="44"/>
      <c r="NEW11" s="44"/>
      <c r="NEX11" s="44"/>
      <c r="NEY11" s="44"/>
      <c r="NEZ11" s="44"/>
      <c r="NFA11" s="44"/>
      <c r="NFB11" s="44"/>
      <c r="NFC11" s="44"/>
      <c r="NFD11" s="44"/>
      <c r="NFE11" s="44"/>
      <c r="NFF11" s="44"/>
      <c r="NFG11" s="44"/>
      <c r="NFH11" s="44"/>
      <c r="NFI11" s="44"/>
      <c r="NFJ11" s="44"/>
      <c r="NFK11" s="44"/>
      <c r="NFL11" s="44"/>
      <c r="NFM11" s="44"/>
      <c r="NFN11" s="44"/>
      <c r="NFO11" s="44"/>
      <c r="NFP11" s="44"/>
      <c r="NFQ11" s="44"/>
      <c r="NFR11" s="44"/>
      <c r="NFS11" s="44"/>
      <c r="NFT11" s="44"/>
      <c r="NFU11" s="44"/>
      <c r="NFV11" s="44"/>
      <c r="NFW11" s="44"/>
      <c r="NFX11" s="44"/>
      <c r="NFY11" s="44"/>
      <c r="NFZ11" s="44"/>
      <c r="NGA11" s="44"/>
      <c r="NGB11" s="44"/>
      <c r="NGC11" s="44"/>
      <c r="NGD11" s="44"/>
      <c r="NGE11" s="44"/>
      <c r="NGF11" s="44"/>
      <c r="NGG11" s="44"/>
      <c r="NGH11" s="44"/>
      <c r="NGI11" s="44"/>
      <c r="NGJ11" s="44"/>
      <c r="NGK11" s="44"/>
      <c r="NGL11" s="44"/>
      <c r="NGM11" s="44"/>
      <c r="NGN11" s="44"/>
      <c r="NGO11" s="44"/>
      <c r="NGP11" s="44"/>
      <c r="NGQ11" s="44"/>
      <c r="NGR11" s="44"/>
      <c r="NGS11" s="44"/>
      <c r="NGT11" s="44"/>
      <c r="NGU11" s="44"/>
      <c r="NGV11" s="44"/>
      <c r="NGW11" s="44"/>
      <c r="NGX11" s="44"/>
      <c r="NGY11" s="44"/>
      <c r="NGZ11" s="44"/>
      <c r="NHA11" s="44"/>
      <c r="NHB11" s="44"/>
      <c r="NHC11" s="44"/>
      <c r="NHD11" s="44"/>
      <c r="NHE11" s="44"/>
      <c r="NHF11" s="44"/>
      <c r="NHG11" s="44"/>
      <c r="NHH11" s="44"/>
      <c r="NHI11" s="44"/>
      <c r="NHJ11" s="44"/>
      <c r="NHK11" s="44"/>
      <c r="NHL11" s="44"/>
      <c r="NHM11" s="44"/>
      <c r="NHN11" s="44"/>
      <c r="NHO11" s="44"/>
      <c r="NHP11" s="44"/>
      <c r="NHQ11" s="44"/>
      <c r="NHR11" s="44"/>
      <c r="NHS11" s="44"/>
      <c r="NHT11" s="44"/>
      <c r="NHU11" s="44"/>
      <c r="NHV11" s="44"/>
      <c r="NHW11" s="44"/>
      <c r="NHX11" s="44"/>
      <c r="NHY11" s="44"/>
      <c r="NHZ11" s="44"/>
      <c r="NIA11" s="44"/>
      <c r="NIB11" s="44"/>
      <c r="NIC11" s="44"/>
      <c r="NID11" s="44"/>
      <c r="NIE11" s="44"/>
      <c r="NIF11" s="44"/>
      <c r="NIG11" s="44"/>
      <c r="NIH11" s="44"/>
      <c r="NII11" s="44"/>
      <c r="NIJ11" s="44"/>
      <c r="NIK11" s="44"/>
      <c r="NIL11" s="44"/>
      <c r="NIM11" s="44"/>
      <c r="NIN11" s="44"/>
      <c r="NIO11" s="44"/>
      <c r="NIP11" s="44"/>
      <c r="NIQ11" s="44"/>
      <c r="NIR11" s="44"/>
      <c r="NIS11" s="44"/>
      <c r="NIT11" s="44"/>
      <c r="NIU11" s="44"/>
      <c r="NIV11" s="44"/>
      <c r="NIW11" s="44"/>
      <c r="NIX11" s="44"/>
      <c r="NIY11" s="44"/>
      <c r="NIZ11" s="44"/>
      <c r="NJA11" s="44"/>
      <c r="NJB11" s="44"/>
      <c r="NJC11" s="44"/>
      <c r="NJD11" s="44"/>
      <c r="NJE11" s="44"/>
      <c r="NJF11" s="44"/>
      <c r="NJG11" s="44"/>
      <c r="NJH11" s="44"/>
      <c r="NJI11" s="44"/>
      <c r="NJJ11" s="44"/>
      <c r="NJK11" s="44"/>
      <c r="NJL11" s="44"/>
      <c r="NJM11" s="44"/>
      <c r="NJN11" s="44"/>
      <c r="NJO11" s="44"/>
      <c r="NJP11" s="44"/>
      <c r="NJQ11" s="44"/>
      <c r="NJR11" s="44"/>
      <c r="NJS11" s="44"/>
      <c r="NJT11" s="44"/>
      <c r="NJU11" s="44"/>
      <c r="NJV11" s="44"/>
      <c r="NJW11" s="44"/>
      <c r="NJX11" s="44"/>
      <c r="NJY11" s="44"/>
      <c r="NJZ11" s="44"/>
      <c r="NKA11" s="44"/>
      <c r="NKB11" s="44"/>
      <c r="NKC11" s="44"/>
      <c r="NKD11" s="44"/>
      <c r="NKE11" s="44"/>
      <c r="NKF11" s="44"/>
      <c r="NKG11" s="44"/>
      <c r="NKH11" s="44"/>
      <c r="NKI11" s="44"/>
      <c r="NKJ11" s="44"/>
      <c r="NKK11" s="44"/>
      <c r="NKL11" s="44"/>
      <c r="NKM11" s="44"/>
      <c r="NKN11" s="44"/>
      <c r="NKO11" s="44"/>
      <c r="NKP11" s="44"/>
      <c r="NKQ11" s="44"/>
      <c r="NKR11" s="44"/>
      <c r="NKS11" s="44"/>
      <c r="NKT11" s="44"/>
      <c r="NKU11" s="44"/>
      <c r="NKV11" s="44"/>
      <c r="NKW11" s="44"/>
      <c r="NKX11" s="44"/>
      <c r="NKY11" s="44"/>
      <c r="NKZ11" s="44"/>
      <c r="NLA11" s="44"/>
      <c r="NLB11" s="44"/>
      <c r="NLC11" s="44"/>
      <c r="NLD11" s="44"/>
      <c r="NLE11" s="44"/>
      <c r="NLF11" s="44"/>
      <c r="NLG11" s="44"/>
      <c r="NLH11" s="44"/>
      <c r="NLI11" s="44"/>
      <c r="NLJ11" s="44"/>
      <c r="NLK11" s="44"/>
      <c r="NLL11" s="44"/>
      <c r="NLM11" s="44"/>
      <c r="NLN11" s="44"/>
      <c r="NLO11" s="44"/>
      <c r="NLP11" s="44"/>
      <c r="NLQ11" s="44"/>
      <c r="NLR11" s="44"/>
      <c r="NLS11" s="44"/>
      <c r="NLT11" s="44"/>
      <c r="NLU11" s="44"/>
      <c r="NLV11" s="44"/>
      <c r="NLW11" s="44"/>
      <c r="NLX11" s="44"/>
      <c r="NLY11" s="44"/>
      <c r="NLZ11" s="44"/>
      <c r="NMA11" s="44"/>
      <c r="NMB11" s="44"/>
      <c r="NMC11" s="44"/>
      <c r="NMD11" s="44"/>
      <c r="NME11" s="44"/>
      <c r="NMF11" s="44"/>
      <c r="NMG11" s="44"/>
      <c r="NMH11" s="44"/>
      <c r="NMI11" s="44"/>
      <c r="NMJ11" s="44"/>
      <c r="NMK11" s="44"/>
      <c r="NML11" s="44"/>
      <c r="NMM11" s="44"/>
      <c r="NMN11" s="44"/>
      <c r="NMO11" s="44"/>
      <c r="NMP11" s="44"/>
      <c r="NMQ11" s="44"/>
      <c r="NMR11" s="44"/>
      <c r="NMS11" s="44"/>
      <c r="NMT11" s="44"/>
      <c r="NMU11" s="44"/>
      <c r="NMV11" s="44"/>
      <c r="NMW11" s="44"/>
      <c r="NMX11" s="44"/>
      <c r="NMY11" s="44"/>
      <c r="NMZ11" s="44"/>
      <c r="NNA11" s="44"/>
      <c r="NNB11" s="44"/>
      <c r="NNC11" s="44"/>
      <c r="NND11" s="44"/>
      <c r="NNE11" s="44"/>
      <c r="NNF11" s="44"/>
      <c r="NNG11" s="44"/>
      <c r="NNH11" s="44"/>
      <c r="NNI11" s="44"/>
      <c r="NNJ11" s="44"/>
      <c r="NNK11" s="44"/>
      <c r="NNL11" s="44"/>
      <c r="NNM11" s="44"/>
      <c r="NNN11" s="44"/>
      <c r="NNO11" s="44"/>
      <c r="NNP11" s="44"/>
      <c r="NNQ11" s="44"/>
      <c r="NNR11" s="44"/>
      <c r="NNS11" s="44"/>
      <c r="NNT11" s="44"/>
      <c r="NNU11" s="44"/>
      <c r="NNV11" s="44"/>
      <c r="NNW11" s="44"/>
      <c r="NNX11" s="44"/>
      <c r="NNY11" s="44"/>
      <c r="NNZ11" s="44"/>
      <c r="NOA11" s="44"/>
      <c r="NOB11" s="44"/>
      <c r="NOC11" s="44"/>
      <c r="NOD11" s="44"/>
      <c r="NOE11" s="44"/>
      <c r="NOF11" s="44"/>
      <c r="NOG11" s="44"/>
      <c r="NOH11" s="44"/>
      <c r="NOI11" s="44"/>
      <c r="NOJ11" s="44"/>
      <c r="NOK11" s="44"/>
      <c r="NOL11" s="44"/>
      <c r="NOM11" s="44"/>
      <c r="NON11" s="44"/>
      <c r="NOO11" s="44"/>
      <c r="NOP11" s="44"/>
      <c r="NOQ11" s="44"/>
      <c r="NOR11" s="44"/>
      <c r="NOS11" s="44"/>
      <c r="NOT11" s="44"/>
      <c r="NOU11" s="44"/>
      <c r="NOV11" s="44"/>
      <c r="NOW11" s="44"/>
      <c r="NOX11" s="44"/>
      <c r="NOY11" s="44"/>
      <c r="NOZ11" s="44"/>
      <c r="NPA11" s="44"/>
      <c r="NPB11" s="44"/>
      <c r="NPC11" s="44"/>
      <c r="NPD11" s="44"/>
      <c r="NPE11" s="44"/>
      <c r="NPF11" s="44"/>
      <c r="NPG11" s="44"/>
      <c r="NPH11" s="44"/>
      <c r="NPI11" s="44"/>
      <c r="NPJ11" s="44"/>
      <c r="NPK11" s="44"/>
      <c r="NPL11" s="44"/>
      <c r="NPM11" s="44"/>
      <c r="NPN11" s="44"/>
      <c r="NPO11" s="44"/>
      <c r="NPP11" s="44"/>
      <c r="NPQ11" s="44"/>
      <c r="NPR11" s="44"/>
      <c r="NPS11" s="44"/>
      <c r="NPT11" s="44"/>
      <c r="NPU11" s="44"/>
      <c r="NPV11" s="44"/>
      <c r="NPW11" s="44"/>
      <c r="NPX11" s="44"/>
      <c r="NPY11" s="44"/>
      <c r="NPZ11" s="44"/>
      <c r="NQA11" s="44"/>
      <c r="NQB11" s="44"/>
      <c r="NQC11" s="44"/>
      <c r="NQD11" s="44"/>
      <c r="NQE11" s="44"/>
      <c r="NQF11" s="44"/>
      <c r="NQG11" s="44"/>
      <c r="NQH11" s="44"/>
      <c r="NQI11" s="44"/>
      <c r="NQJ11" s="44"/>
      <c r="NQK11" s="44"/>
      <c r="NQL11" s="44"/>
      <c r="NQM11" s="44"/>
      <c r="NQN11" s="44"/>
      <c r="NQO11" s="44"/>
      <c r="NQP11" s="44"/>
      <c r="NQQ11" s="44"/>
      <c r="NQR11" s="44"/>
      <c r="NQS11" s="44"/>
      <c r="NQT11" s="44"/>
      <c r="NQU11" s="44"/>
      <c r="NQV11" s="44"/>
      <c r="NQW11" s="44"/>
      <c r="NQX11" s="44"/>
      <c r="NQY11" s="44"/>
      <c r="NQZ11" s="44"/>
      <c r="NRA11" s="44"/>
      <c r="NRB11" s="44"/>
      <c r="NRC11" s="44"/>
      <c r="NRD11" s="44"/>
      <c r="NRE11" s="44"/>
      <c r="NRF11" s="44"/>
      <c r="NRG11" s="44"/>
      <c r="NRH11" s="44"/>
      <c r="NRI11" s="44"/>
      <c r="NRJ11" s="44"/>
      <c r="NRK11" s="44"/>
      <c r="NRL11" s="44"/>
      <c r="NRM11" s="44"/>
      <c r="NRN11" s="44"/>
      <c r="NRO11" s="44"/>
      <c r="NRP11" s="44"/>
      <c r="NRQ11" s="44"/>
      <c r="NRR11" s="44"/>
      <c r="NRS11" s="44"/>
      <c r="NRT11" s="44"/>
      <c r="NRU11" s="44"/>
      <c r="NRV11" s="44"/>
      <c r="NRW11" s="44"/>
      <c r="NRX11" s="44"/>
      <c r="NRY11" s="44"/>
      <c r="NRZ11" s="44"/>
      <c r="NSA11" s="44"/>
      <c r="NSB11" s="44"/>
      <c r="NSC11" s="44"/>
      <c r="NSD11" s="44"/>
      <c r="NSE11" s="44"/>
      <c r="NSF11" s="44"/>
      <c r="NSG11" s="44"/>
      <c r="NSH11" s="44"/>
      <c r="NSI11" s="44"/>
      <c r="NSJ11" s="44"/>
      <c r="NSK11" s="44"/>
      <c r="NSL11" s="44"/>
      <c r="NSM11" s="44"/>
      <c r="NSN11" s="44"/>
      <c r="NSO11" s="44"/>
      <c r="NSP11" s="44"/>
      <c r="NSQ11" s="44"/>
      <c r="NSR11" s="44"/>
      <c r="NSS11" s="44"/>
      <c r="NST11" s="44"/>
      <c r="NSU11" s="44"/>
      <c r="NSV11" s="44"/>
      <c r="NSW11" s="44"/>
      <c r="NSX11" s="44"/>
      <c r="NSY11" s="44"/>
      <c r="NSZ11" s="44"/>
      <c r="NTA11" s="44"/>
      <c r="NTB11" s="44"/>
      <c r="NTC11" s="44"/>
      <c r="NTD11" s="44"/>
      <c r="NTE11" s="44"/>
      <c r="NTF11" s="44"/>
      <c r="NTG11" s="44"/>
      <c r="NTH11" s="44"/>
      <c r="NTI11" s="44"/>
      <c r="NTJ11" s="44"/>
      <c r="NTK11" s="44"/>
      <c r="NTL11" s="44"/>
      <c r="NTM11" s="44"/>
      <c r="NTN11" s="44"/>
      <c r="NTO11" s="44"/>
      <c r="NTP11" s="44"/>
      <c r="NTQ11" s="44"/>
      <c r="NTR11" s="44"/>
      <c r="NTS11" s="44"/>
      <c r="NTT11" s="44"/>
      <c r="NTU11" s="44"/>
      <c r="NTV11" s="44"/>
      <c r="NTW11" s="44"/>
      <c r="NTX11" s="44"/>
      <c r="NTY11" s="44"/>
      <c r="NTZ11" s="44"/>
      <c r="NUA11" s="44"/>
      <c r="NUB11" s="44"/>
      <c r="NUC11" s="44"/>
      <c r="NUD11" s="44"/>
      <c r="NUE11" s="44"/>
      <c r="NUF11" s="44"/>
      <c r="NUG11" s="44"/>
      <c r="NUH11" s="44"/>
      <c r="NUI11" s="44"/>
      <c r="NUJ11" s="44"/>
      <c r="NUK11" s="44"/>
      <c r="NUL11" s="44"/>
      <c r="NUM11" s="44"/>
      <c r="NUN11" s="44"/>
      <c r="NUO11" s="44"/>
      <c r="NUP11" s="44"/>
      <c r="NUQ11" s="44"/>
      <c r="NUR11" s="44"/>
      <c r="NUS11" s="44"/>
      <c r="NUT11" s="44"/>
      <c r="NUU11" s="44"/>
      <c r="NUV11" s="44"/>
      <c r="NUW11" s="44"/>
      <c r="NUX11" s="44"/>
      <c r="NUY11" s="44"/>
      <c r="NUZ11" s="44"/>
      <c r="NVA11" s="44"/>
      <c r="NVB11" s="44"/>
      <c r="NVC11" s="44"/>
      <c r="NVD11" s="44"/>
      <c r="NVE11" s="44"/>
      <c r="NVF11" s="44"/>
      <c r="NVG11" s="44"/>
      <c r="NVH11" s="44"/>
      <c r="NVI11" s="44"/>
      <c r="NVJ11" s="44"/>
      <c r="NVK11" s="44"/>
      <c r="NVL11" s="44"/>
      <c r="NVM11" s="44"/>
      <c r="NVN11" s="44"/>
      <c r="NVO11" s="44"/>
      <c r="NVP11" s="44"/>
      <c r="NVQ11" s="44"/>
      <c r="NVR11" s="44"/>
      <c r="NVS11" s="44"/>
      <c r="NVT11" s="44"/>
      <c r="NVU11" s="44"/>
      <c r="NVV11" s="44"/>
      <c r="NVW11" s="44"/>
      <c r="NVX11" s="44"/>
      <c r="NVY11" s="44"/>
      <c r="NVZ11" s="44"/>
      <c r="NWA11" s="44"/>
      <c r="NWB11" s="44"/>
      <c r="NWC11" s="44"/>
      <c r="NWD11" s="44"/>
      <c r="NWE11" s="44"/>
      <c r="NWF11" s="44"/>
      <c r="NWG11" s="44"/>
      <c r="NWH11" s="44"/>
      <c r="NWI11" s="44"/>
      <c r="NWJ11" s="44"/>
      <c r="NWK11" s="44"/>
      <c r="NWL11" s="44"/>
      <c r="NWM11" s="44"/>
      <c r="NWN11" s="44"/>
      <c r="NWO11" s="44"/>
      <c r="NWP11" s="44"/>
      <c r="NWQ11" s="44"/>
      <c r="NWR11" s="44"/>
      <c r="NWS11" s="44"/>
      <c r="NWT11" s="44"/>
      <c r="NWU11" s="44"/>
      <c r="NWV11" s="44"/>
      <c r="NWW11" s="44"/>
      <c r="NWX11" s="44"/>
      <c r="NWY11" s="44"/>
      <c r="NWZ11" s="44"/>
      <c r="NXA11" s="44"/>
      <c r="NXB11" s="44"/>
      <c r="NXC11" s="44"/>
      <c r="NXD11" s="44"/>
      <c r="NXE11" s="44"/>
      <c r="NXF11" s="44"/>
      <c r="NXG11" s="44"/>
      <c r="NXH11" s="44"/>
      <c r="NXI11" s="44"/>
      <c r="NXJ11" s="44"/>
      <c r="NXK11" s="44"/>
      <c r="NXL11" s="44"/>
      <c r="NXM11" s="44"/>
      <c r="NXN11" s="44"/>
      <c r="NXO11" s="44"/>
      <c r="NXP11" s="44"/>
      <c r="NXQ11" s="44"/>
      <c r="NXR11" s="44"/>
      <c r="NXS11" s="44"/>
      <c r="NXT11" s="44"/>
      <c r="NXU11" s="44"/>
      <c r="NXV11" s="44"/>
      <c r="NXW11" s="44"/>
      <c r="NXX11" s="44"/>
      <c r="NXY11" s="44"/>
      <c r="NXZ11" s="44"/>
      <c r="NYA11" s="44"/>
      <c r="NYB11" s="44"/>
      <c r="NYC11" s="44"/>
      <c r="NYD11" s="44"/>
      <c r="NYE11" s="44"/>
      <c r="NYF11" s="44"/>
      <c r="NYG11" s="44"/>
      <c r="NYH11" s="44"/>
      <c r="NYI11" s="44"/>
      <c r="NYJ11" s="44"/>
      <c r="NYK11" s="44"/>
      <c r="NYL11" s="44"/>
      <c r="NYM11" s="44"/>
      <c r="NYN11" s="44"/>
      <c r="NYO11" s="44"/>
      <c r="NYP11" s="44"/>
      <c r="NYQ11" s="44"/>
      <c r="NYR11" s="44"/>
      <c r="NYS11" s="44"/>
      <c r="NYT11" s="44"/>
      <c r="NYU11" s="44"/>
      <c r="NYV11" s="44"/>
      <c r="NYW11" s="44"/>
      <c r="NYX11" s="44"/>
      <c r="NYY11" s="44"/>
      <c r="NYZ11" s="44"/>
      <c r="NZA11" s="44"/>
      <c r="NZB11" s="44"/>
      <c r="NZC11" s="44"/>
      <c r="NZD11" s="44"/>
      <c r="NZE11" s="44"/>
      <c r="NZF11" s="44"/>
      <c r="NZG11" s="44"/>
      <c r="NZH11" s="44"/>
      <c r="NZI11" s="44"/>
      <c r="NZJ11" s="44"/>
      <c r="NZK11" s="44"/>
      <c r="NZL11" s="44"/>
      <c r="NZM11" s="44"/>
      <c r="NZN11" s="44"/>
      <c r="NZO11" s="44"/>
      <c r="NZP11" s="44"/>
      <c r="NZQ11" s="44"/>
      <c r="NZR11" s="44"/>
      <c r="NZS11" s="44"/>
      <c r="NZT11" s="44"/>
      <c r="NZU11" s="44"/>
      <c r="NZV11" s="44"/>
      <c r="NZW11" s="44"/>
      <c r="NZX11" s="44"/>
      <c r="NZY11" s="44"/>
      <c r="NZZ11" s="44"/>
      <c r="OAA11" s="44"/>
      <c r="OAB11" s="44"/>
      <c r="OAC11" s="44"/>
      <c r="OAD11" s="44"/>
      <c r="OAE11" s="44"/>
      <c r="OAF11" s="44"/>
      <c r="OAG11" s="44"/>
      <c r="OAH11" s="44"/>
      <c r="OAI11" s="44"/>
      <c r="OAJ11" s="44"/>
      <c r="OAK11" s="44"/>
      <c r="OAL11" s="44"/>
      <c r="OAM11" s="44"/>
      <c r="OAN11" s="44"/>
      <c r="OAO11" s="44"/>
      <c r="OAP11" s="44"/>
      <c r="OAQ11" s="44"/>
      <c r="OAR11" s="44"/>
      <c r="OAS11" s="44"/>
      <c r="OAT11" s="44"/>
      <c r="OAU11" s="44"/>
      <c r="OAV11" s="44"/>
      <c r="OAW11" s="44"/>
      <c r="OAX11" s="44"/>
      <c r="OAY11" s="44"/>
      <c r="OAZ11" s="44"/>
      <c r="OBA11" s="44"/>
      <c r="OBB11" s="44"/>
      <c r="OBC11" s="44"/>
      <c r="OBD11" s="44"/>
      <c r="OBE11" s="44"/>
      <c r="OBF11" s="44"/>
      <c r="OBG11" s="44"/>
      <c r="OBH11" s="44"/>
      <c r="OBI11" s="44"/>
      <c r="OBJ11" s="44"/>
      <c r="OBK11" s="44"/>
      <c r="OBL11" s="44"/>
      <c r="OBM11" s="44"/>
      <c r="OBN11" s="44"/>
      <c r="OBO11" s="44"/>
      <c r="OBP11" s="44"/>
      <c r="OBQ11" s="44"/>
      <c r="OBR11" s="44"/>
      <c r="OBS11" s="44"/>
      <c r="OBT11" s="44"/>
      <c r="OBU11" s="44"/>
      <c r="OBV11" s="44"/>
      <c r="OBW11" s="44"/>
      <c r="OBX11" s="44"/>
      <c r="OBY11" s="44"/>
      <c r="OBZ11" s="44"/>
      <c r="OCA11" s="44"/>
      <c r="OCB11" s="44"/>
      <c r="OCC11" s="44"/>
      <c r="OCD11" s="44"/>
      <c r="OCE11" s="44"/>
      <c r="OCF11" s="44"/>
      <c r="OCG11" s="44"/>
      <c r="OCH11" s="44"/>
      <c r="OCI11" s="44"/>
      <c r="OCJ11" s="44"/>
      <c r="OCK11" s="44"/>
      <c r="OCL11" s="44"/>
      <c r="OCM11" s="44"/>
      <c r="OCN11" s="44"/>
      <c r="OCO11" s="44"/>
      <c r="OCP11" s="44"/>
      <c r="OCQ11" s="44"/>
      <c r="OCR11" s="44"/>
      <c r="OCS11" s="44"/>
      <c r="OCT11" s="44"/>
      <c r="OCU11" s="44"/>
      <c r="OCV11" s="44"/>
      <c r="OCW11" s="44"/>
      <c r="OCX11" s="44"/>
      <c r="OCY11" s="44"/>
      <c r="OCZ11" s="44"/>
      <c r="ODA11" s="44"/>
      <c r="ODB11" s="44"/>
      <c r="ODC11" s="44"/>
      <c r="ODD11" s="44"/>
      <c r="ODE11" s="44"/>
      <c r="ODF11" s="44"/>
      <c r="ODG11" s="44"/>
      <c r="ODH11" s="44"/>
      <c r="ODI11" s="44"/>
      <c r="ODJ11" s="44"/>
      <c r="ODK11" s="44"/>
      <c r="ODL11" s="44"/>
      <c r="ODM11" s="44"/>
      <c r="ODN11" s="44"/>
      <c r="ODO11" s="44"/>
      <c r="ODP11" s="44"/>
      <c r="ODQ11" s="44"/>
      <c r="ODR11" s="44"/>
      <c r="ODS11" s="44"/>
      <c r="ODT11" s="44"/>
      <c r="ODU11" s="44"/>
      <c r="ODV11" s="44"/>
      <c r="ODW11" s="44"/>
      <c r="ODX11" s="44"/>
      <c r="ODY11" s="44"/>
      <c r="ODZ11" s="44"/>
      <c r="OEA11" s="44"/>
      <c r="OEB11" s="44"/>
      <c r="OEC11" s="44"/>
      <c r="OED11" s="44"/>
      <c r="OEE11" s="44"/>
      <c r="OEF11" s="44"/>
      <c r="OEG11" s="44"/>
      <c r="OEH11" s="44"/>
      <c r="OEI11" s="44"/>
      <c r="OEJ11" s="44"/>
      <c r="OEK11" s="44"/>
      <c r="OEL11" s="44"/>
      <c r="OEM11" s="44"/>
      <c r="OEN11" s="44"/>
      <c r="OEO11" s="44"/>
      <c r="OEP11" s="44"/>
      <c r="OEQ11" s="44"/>
      <c r="OER11" s="44"/>
      <c r="OES11" s="44"/>
      <c r="OET11" s="44"/>
      <c r="OEU11" s="44"/>
      <c r="OEV11" s="44"/>
      <c r="OEW11" s="44"/>
      <c r="OEX11" s="44"/>
      <c r="OEY11" s="44"/>
      <c r="OEZ11" s="44"/>
      <c r="OFA11" s="44"/>
      <c r="OFB11" s="44"/>
      <c r="OFC11" s="44"/>
      <c r="OFD11" s="44"/>
      <c r="OFE11" s="44"/>
      <c r="OFF11" s="44"/>
      <c r="OFG11" s="44"/>
      <c r="OFH11" s="44"/>
      <c r="OFI11" s="44"/>
      <c r="OFJ11" s="44"/>
      <c r="OFK11" s="44"/>
      <c r="OFL11" s="44"/>
      <c r="OFM11" s="44"/>
      <c r="OFN11" s="44"/>
      <c r="OFO11" s="44"/>
      <c r="OFP11" s="44"/>
      <c r="OFQ11" s="44"/>
      <c r="OFR11" s="44"/>
      <c r="OFS11" s="44"/>
      <c r="OFT11" s="44"/>
      <c r="OFU11" s="44"/>
      <c r="OFV11" s="44"/>
      <c r="OFW11" s="44"/>
      <c r="OFX11" s="44"/>
      <c r="OFY11" s="44"/>
      <c r="OFZ11" s="44"/>
      <c r="OGA11" s="44"/>
      <c r="OGB11" s="44"/>
      <c r="OGC11" s="44"/>
      <c r="OGD11" s="44"/>
      <c r="OGE11" s="44"/>
      <c r="OGF11" s="44"/>
      <c r="OGG11" s="44"/>
      <c r="OGH11" s="44"/>
      <c r="OGI11" s="44"/>
      <c r="OGJ11" s="44"/>
      <c r="OGK11" s="44"/>
      <c r="OGL11" s="44"/>
      <c r="OGM11" s="44"/>
      <c r="OGN11" s="44"/>
      <c r="OGO11" s="44"/>
      <c r="OGP11" s="44"/>
      <c r="OGQ11" s="44"/>
      <c r="OGR11" s="44"/>
      <c r="OGS11" s="44"/>
      <c r="OGT11" s="44"/>
      <c r="OGU11" s="44"/>
      <c r="OGV11" s="44"/>
      <c r="OGW11" s="44"/>
      <c r="OGX11" s="44"/>
      <c r="OGY11" s="44"/>
      <c r="OGZ11" s="44"/>
      <c r="OHA11" s="44"/>
      <c r="OHB11" s="44"/>
      <c r="OHC11" s="44"/>
      <c r="OHD11" s="44"/>
      <c r="OHE11" s="44"/>
      <c r="OHF11" s="44"/>
      <c r="OHG11" s="44"/>
      <c r="OHH11" s="44"/>
      <c r="OHI11" s="44"/>
      <c r="OHJ11" s="44"/>
      <c r="OHK11" s="44"/>
      <c r="OHL11" s="44"/>
      <c r="OHM11" s="44"/>
      <c r="OHN11" s="44"/>
      <c r="OHO11" s="44"/>
      <c r="OHP11" s="44"/>
      <c r="OHQ11" s="44"/>
      <c r="OHR11" s="44"/>
      <c r="OHS11" s="44"/>
      <c r="OHT11" s="44"/>
      <c r="OHU11" s="44"/>
      <c r="OHV11" s="44"/>
      <c r="OHW11" s="44"/>
      <c r="OHX11" s="44"/>
      <c r="OHY11" s="44"/>
      <c r="OHZ11" s="44"/>
      <c r="OIA11" s="44"/>
      <c r="OIB11" s="44"/>
      <c r="OIC11" s="44"/>
      <c r="OID11" s="44"/>
      <c r="OIE11" s="44"/>
      <c r="OIF11" s="44"/>
      <c r="OIG11" s="44"/>
      <c r="OIH11" s="44"/>
      <c r="OII11" s="44"/>
      <c r="OIJ11" s="44"/>
      <c r="OIK11" s="44"/>
      <c r="OIL11" s="44"/>
      <c r="OIM11" s="44"/>
      <c r="OIN11" s="44"/>
      <c r="OIO11" s="44"/>
      <c r="OIP11" s="44"/>
      <c r="OIQ11" s="44"/>
      <c r="OIR11" s="44"/>
      <c r="OIS11" s="44"/>
      <c r="OIT11" s="44"/>
      <c r="OIU11" s="44"/>
      <c r="OIV11" s="44"/>
      <c r="OIW11" s="44"/>
      <c r="OIX11" s="44"/>
      <c r="OIY11" s="44"/>
      <c r="OIZ11" s="44"/>
      <c r="OJA11" s="44"/>
      <c r="OJB11" s="44"/>
      <c r="OJC11" s="44"/>
      <c r="OJD11" s="44"/>
      <c r="OJE11" s="44"/>
      <c r="OJF11" s="44"/>
      <c r="OJG11" s="44"/>
      <c r="OJH11" s="44"/>
      <c r="OJI11" s="44"/>
      <c r="OJJ11" s="44"/>
      <c r="OJK11" s="44"/>
      <c r="OJL11" s="44"/>
      <c r="OJM11" s="44"/>
      <c r="OJN11" s="44"/>
      <c r="OJO11" s="44"/>
      <c r="OJP11" s="44"/>
      <c r="OJQ11" s="44"/>
      <c r="OJR11" s="44"/>
      <c r="OJS11" s="44"/>
      <c r="OJT11" s="44"/>
      <c r="OJU11" s="44"/>
      <c r="OJV11" s="44"/>
      <c r="OJW11" s="44"/>
      <c r="OJX11" s="44"/>
      <c r="OJY11" s="44"/>
      <c r="OJZ11" s="44"/>
      <c r="OKA11" s="44"/>
      <c r="OKB11" s="44"/>
      <c r="OKC11" s="44"/>
      <c r="OKD11" s="44"/>
      <c r="OKE11" s="44"/>
      <c r="OKF11" s="44"/>
      <c r="OKG11" s="44"/>
      <c r="OKH11" s="44"/>
      <c r="OKI11" s="44"/>
      <c r="OKJ11" s="44"/>
      <c r="OKK11" s="44"/>
      <c r="OKL11" s="44"/>
      <c r="OKM11" s="44"/>
      <c r="OKN11" s="44"/>
      <c r="OKO11" s="44"/>
      <c r="OKP11" s="44"/>
      <c r="OKQ11" s="44"/>
      <c r="OKR11" s="44"/>
      <c r="OKS11" s="44"/>
      <c r="OKT11" s="44"/>
      <c r="OKU11" s="44"/>
      <c r="OKV11" s="44"/>
      <c r="OKW11" s="44"/>
      <c r="OKX11" s="44"/>
      <c r="OKY11" s="44"/>
      <c r="OKZ11" s="44"/>
      <c r="OLA11" s="44"/>
      <c r="OLB11" s="44"/>
      <c r="OLC11" s="44"/>
      <c r="OLD11" s="44"/>
      <c r="OLE11" s="44"/>
      <c r="OLF11" s="44"/>
      <c r="OLG11" s="44"/>
      <c r="OLH11" s="44"/>
      <c r="OLI11" s="44"/>
      <c r="OLJ11" s="44"/>
      <c r="OLK11" s="44"/>
      <c r="OLL11" s="44"/>
      <c r="OLM11" s="44"/>
      <c r="OLN11" s="44"/>
      <c r="OLO11" s="44"/>
      <c r="OLP11" s="44"/>
      <c r="OLQ11" s="44"/>
      <c r="OLR11" s="44"/>
      <c r="OLS11" s="44"/>
      <c r="OLT11" s="44"/>
      <c r="OLU11" s="44"/>
      <c r="OLV11" s="44"/>
      <c r="OLW11" s="44"/>
      <c r="OLX11" s="44"/>
      <c r="OLY11" s="44"/>
      <c r="OLZ11" s="44"/>
      <c r="OMA11" s="44"/>
      <c r="OMB11" s="44"/>
      <c r="OMC11" s="44"/>
      <c r="OMD11" s="44"/>
      <c r="OME11" s="44"/>
      <c r="OMF11" s="44"/>
      <c r="OMG11" s="44"/>
      <c r="OMH11" s="44"/>
      <c r="OMI11" s="44"/>
      <c r="OMJ11" s="44"/>
      <c r="OMK11" s="44"/>
      <c r="OML11" s="44"/>
      <c r="OMM11" s="44"/>
      <c r="OMN11" s="44"/>
      <c r="OMO11" s="44"/>
      <c r="OMP11" s="44"/>
      <c r="OMQ11" s="44"/>
      <c r="OMR11" s="44"/>
      <c r="OMS11" s="44"/>
      <c r="OMT11" s="44"/>
      <c r="OMU11" s="44"/>
      <c r="OMV11" s="44"/>
      <c r="OMW11" s="44"/>
      <c r="OMX11" s="44"/>
      <c r="OMY11" s="44"/>
      <c r="OMZ11" s="44"/>
      <c r="ONA11" s="44"/>
      <c r="ONB11" s="44"/>
      <c r="ONC11" s="44"/>
      <c r="OND11" s="44"/>
      <c r="ONE11" s="44"/>
      <c r="ONF11" s="44"/>
      <c r="ONG11" s="44"/>
      <c r="ONH11" s="44"/>
      <c r="ONI11" s="44"/>
      <c r="ONJ11" s="44"/>
      <c r="ONK11" s="44"/>
      <c r="ONL11" s="44"/>
      <c r="ONM11" s="44"/>
      <c r="ONN11" s="44"/>
      <c r="ONO11" s="44"/>
      <c r="ONP11" s="44"/>
      <c r="ONQ11" s="44"/>
      <c r="ONR11" s="44"/>
      <c r="ONS11" s="44"/>
      <c r="ONT11" s="44"/>
      <c r="ONU11" s="44"/>
      <c r="ONV11" s="44"/>
      <c r="ONW11" s="44"/>
      <c r="ONX11" s="44"/>
      <c r="ONY11" s="44"/>
      <c r="ONZ11" s="44"/>
      <c r="OOA11" s="44"/>
      <c r="OOB11" s="44"/>
      <c r="OOC11" s="44"/>
      <c r="OOD11" s="44"/>
      <c r="OOE11" s="44"/>
      <c r="OOF11" s="44"/>
      <c r="OOG11" s="44"/>
      <c r="OOH11" s="44"/>
      <c r="OOI11" s="44"/>
      <c r="OOJ11" s="44"/>
      <c r="OOK11" s="44"/>
      <c r="OOL11" s="44"/>
      <c r="OOM11" s="44"/>
      <c r="OON11" s="44"/>
      <c r="OOO11" s="44"/>
      <c r="OOP11" s="44"/>
      <c r="OOQ11" s="44"/>
      <c r="OOR11" s="44"/>
      <c r="OOS11" s="44"/>
      <c r="OOT11" s="44"/>
      <c r="OOU11" s="44"/>
      <c r="OOV11" s="44"/>
      <c r="OOW11" s="44"/>
      <c r="OOX11" s="44"/>
      <c r="OOY11" s="44"/>
      <c r="OOZ11" s="44"/>
      <c r="OPA11" s="44"/>
      <c r="OPB11" s="44"/>
      <c r="OPC11" s="44"/>
      <c r="OPD11" s="44"/>
      <c r="OPE11" s="44"/>
      <c r="OPF11" s="44"/>
      <c r="OPG11" s="44"/>
      <c r="OPH11" s="44"/>
      <c r="OPI11" s="44"/>
      <c r="OPJ11" s="44"/>
      <c r="OPK11" s="44"/>
      <c r="OPL11" s="44"/>
      <c r="OPM11" s="44"/>
      <c r="OPN11" s="44"/>
      <c r="OPO11" s="44"/>
      <c r="OPP11" s="44"/>
      <c r="OPQ11" s="44"/>
      <c r="OPR11" s="44"/>
      <c r="OPS11" s="44"/>
      <c r="OPT11" s="44"/>
      <c r="OPU11" s="44"/>
      <c r="OPV11" s="44"/>
      <c r="OPW11" s="44"/>
      <c r="OPX11" s="44"/>
      <c r="OPY11" s="44"/>
      <c r="OPZ11" s="44"/>
      <c r="OQA11" s="44"/>
      <c r="OQB11" s="44"/>
      <c r="OQC11" s="44"/>
      <c r="OQD11" s="44"/>
      <c r="OQE11" s="44"/>
      <c r="OQF11" s="44"/>
      <c r="OQG11" s="44"/>
      <c r="OQH11" s="44"/>
      <c r="OQI11" s="44"/>
      <c r="OQJ11" s="44"/>
      <c r="OQK11" s="44"/>
      <c r="OQL11" s="44"/>
      <c r="OQM11" s="44"/>
      <c r="OQN11" s="44"/>
      <c r="OQO11" s="44"/>
      <c r="OQP11" s="44"/>
      <c r="OQQ11" s="44"/>
      <c r="OQR11" s="44"/>
      <c r="OQS11" s="44"/>
      <c r="OQT11" s="44"/>
      <c r="OQU11" s="44"/>
      <c r="OQV11" s="44"/>
      <c r="OQW11" s="44"/>
      <c r="OQX11" s="44"/>
      <c r="OQY11" s="44"/>
      <c r="OQZ11" s="44"/>
      <c r="ORA11" s="44"/>
      <c r="ORB11" s="44"/>
      <c r="ORC11" s="44"/>
      <c r="ORD11" s="44"/>
      <c r="ORE11" s="44"/>
      <c r="ORF11" s="44"/>
      <c r="ORG11" s="44"/>
      <c r="ORH11" s="44"/>
      <c r="ORI11" s="44"/>
      <c r="ORJ11" s="44"/>
      <c r="ORK11" s="44"/>
      <c r="ORL11" s="44"/>
      <c r="ORM11" s="44"/>
      <c r="ORN11" s="44"/>
      <c r="ORO11" s="44"/>
      <c r="ORP11" s="44"/>
      <c r="ORQ11" s="44"/>
      <c r="ORR11" s="44"/>
      <c r="ORS11" s="44"/>
      <c r="ORT11" s="44"/>
      <c r="ORU11" s="44"/>
      <c r="ORV11" s="44"/>
      <c r="ORW11" s="44"/>
      <c r="ORX11" s="44"/>
      <c r="ORY11" s="44"/>
      <c r="ORZ11" s="44"/>
      <c r="OSA11" s="44"/>
      <c r="OSB11" s="44"/>
      <c r="OSC11" s="44"/>
      <c r="OSD11" s="44"/>
      <c r="OSE11" s="44"/>
      <c r="OSF11" s="44"/>
      <c r="OSG11" s="44"/>
      <c r="OSH11" s="44"/>
      <c r="OSI11" s="44"/>
      <c r="OSJ11" s="44"/>
      <c r="OSK11" s="44"/>
      <c r="OSL11" s="44"/>
      <c r="OSM11" s="44"/>
      <c r="OSN11" s="44"/>
      <c r="OSO11" s="44"/>
      <c r="OSP11" s="44"/>
      <c r="OSQ11" s="44"/>
      <c r="OSR11" s="44"/>
      <c r="OSS11" s="44"/>
      <c r="OST11" s="44"/>
      <c r="OSU11" s="44"/>
      <c r="OSV11" s="44"/>
      <c r="OSW11" s="44"/>
      <c r="OSX11" s="44"/>
      <c r="OSY11" s="44"/>
      <c r="OSZ11" s="44"/>
      <c r="OTA11" s="44"/>
      <c r="OTB11" s="44"/>
      <c r="OTC11" s="44"/>
      <c r="OTD11" s="44"/>
      <c r="OTE11" s="44"/>
      <c r="OTF11" s="44"/>
      <c r="OTG11" s="44"/>
      <c r="OTH11" s="44"/>
      <c r="OTI11" s="44"/>
      <c r="OTJ11" s="44"/>
      <c r="OTK11" s="44"/>
      <c r="OTL11" s="44"/>
      <c r="OTM11" s="44"/>
      <c r="OTN11" s="44"/>
      <c r="OTO11" s="44"/>
      <c r="OTP11" s="44"/>
      <c r="OTQ11" s="44"/>
      <c r="OTR11" s="44"/>
      <c r="OTS11" s="44"/>
      <c r="OTT11" s="44"/>
      <c r="OTU11" s="44"/>
      <c r="OTV11" s="44"/>
      <c r="OTW11" s="44"/>
      <c r="OTX11" s="44"/>
      <c r="OTY11" s="44"/>
      <c r="OTZ11" s="44"/>
      <c r="OUA11" s="44"/>
      <c r="OUB11" s="44"/>
      <c r="OUC11" s="44"/>
      <c r="OUD11" s="44"/>
      <c r="OUE11" s="44"/>
      <c r="OUF11" s="44"/>
      <c r="OUG11" s="44"/>
      <c r="OUH11" s="44"/>
      <c r="OUI11" s="44"/>
      <c r="OUJ11" s="44"/>
      <c r="OUK11" s="44"/>
      <c r="OUL11" s="44"/>
      <c r="OUM11" s="44"/>
      <c r="OUN11" s="44"/>
      <c r="OUO11" s="44"/>
      <c r="OUP11" s="44"/>
      <c r="OUQ11" s="44"/>
      <c r="OUR11" s="44"/>
      <c r="OUS11" s="44"/>
      <c r="OUT11" s="44"/>
      <c r="OUU11" s="44"/>
      <c r="OUV11" s="44"/>
      <c r="OUW11" s="44"/>
      <c r="OUX11" s="44"/>
      <c r="OUY11" s="44"/>
      <c r="OUZ11" s="44"/>
      <c r="OVA11" s="44"/>
      <c r="OVB11" s="44"/>
      <c r="OVC11" s="44"/>
      <c r="OVD11" s="44"/>
      <c r="OVE11" s="44"/>
      <c r="OVF11" s="44"/>
      <c r="OVG11" s="44"/>
      <c r="OVH11" s="44"/>
      <c r="OVI11" s="44"/>
      <c r="OVJ11" s="44"/>
      <c r="OVK11" s="44"/>
      <c r="OVL11" s="44"/>
      <c r="OVM11" s="44"/>
      <c r="OVN11" s="44"/>
      <c r="OVO11" s="44"/>
      <c r="OVP11" s="44"/>
      <c r="OVQ11" s="44"/>
      <c r="OVR11" s="44"/>
      <c r="OVS11" s="44"/>
      <c r="OVT11" s="44"/>
      <c r="OVU11" s="44"/>
      <c r="OVV11" s="44"/>
      <c r="OVW11" s="44"/>
      <c r="OVX11" s="44"/>
      <c r="OVY11" s="44"/>
      <c r="OVZ11" s="44"/>
      <c r="OWA11" s="44"/>
      <c r="OWB11" s="44"/>
      <c r="OWC11" s="44"/>
      <c r="OWD11" s="44"/>
      <c r="OWE11" s="44"/>
      <c r="OWF11" s="44"/>
      <c r="OWG11" s="44"/>
      <c r="OWH11" s="44"/>
      <c r="OWI11" s="44"/>
      <c r="OWJ11" s="44"/>
      <c r="OWK11" s="44"/>
      <c r="OWL11" s="44"/>
      <c r="OWM11" s="44"/>
      <c r="OWN11" s="44"/>
      <c r="OWO11" s="44"/>
      <c r="OWP11" s="44"/>
      <c r="OWQ11" s="44"/>
      <c r="OWR11" s="44"/>
      <c r="OWS11" s="44"/>
      <c r="OWT11" s="44"/>
      <c r="OWU11" s="44"/>
      <c r="OWV11" s="44"/>
      <c r="OWW11" s="44"/>
      <c r="OWX11" s="44"/>
      <c r="OWY11" s="44"/>
      <c r="OWZ11" s="44"/>
      <c r="OXA11" s="44"/>
      <c r="OXB11" s="44"/>
      <c r="OXC11" s="44"/>
      <c r="OXD11" s="44"/>
      <c r="OXE11" s="44"/>
      <c r="OXF11" s="44"/>
      <c r="OXG11" s="44"/>
      <c r="OXH11" s="44"/>
      <c r="OXI11" s="44"/>
      <c r="OXJ11" s="44"/>
      <c r="OXK11" s="44"/>
      <c r="OXL11" s="44"/>
      <c r="OXM11" s="44"/>
      <c r="OXN11" s="44"/>
      <c r="OXO11" s="44"/>
      <c r="OXP11" s="44"/>
      <c r="OXQ11" s="44"/>
      <c r="OXR11" s="44"/>
      <c r="OXS11" s="44"/>
      <c r="OXT11" s="44"/>
      <c r="OXU11" s="44"/>
      <c r="OXV11" s="44"/>
      <c r="OXW11" s="44"/>
      <c r="OXX11" s="44"/>
      <c r="OXY11" s="44"/>
      <c r="OXZ11" s="44"/>
      <c r="OYA11" s="44"/>
      <c r="OYB11" s="44"/>
      <c r="OYC11" s="44"/>
      <c r="OYD11" s="44"/>
      <c r="OYE11" s="44"/>
      <c r="OYF11" s="44"/>
      <c r="OYG11" s="44"/>
      <c r="OYH11" s="44"/>
      <c r="OYI11" s="44"/>
      <c r="OYJ11" s="44"/>
      <c r="OYK11" s="44"/>
      <c r="OYL11" s="44"/>
      <c r="OYM11" s="44"/>
      <c r="OYN11" s="44"/>
      <c r="OYO11" s="44"/>
      <c r="OYP11" s="44"/>
      <c r="OYQ11" s="44"/>
      <c r="OYR11" s="44"/>
      <c r="OYS11" s="44"/>
      <c r="OYT11" s="44"/>
      <c r="OYU11" s="44"/>
      <c r="OYV11" s="44"/>
      <c r="OYW11" s="44"/>
      <c r="OYX11" s="44"/>
      <c r="OYY11" s="44"/>
      <c r="OYZ11" s="44"/>
      <c r="OZA11" s="44"/>
      <c r="OZB11" s="44"/>
      <c r="OZC11" s="44"/>
      <c r="OZD11" s="44"/>
      <c r="OZE11" s="44"/>
      <c r="OZF11" s="44"/>
      <c r="OZG11" s="44"/>
      <c r="OZH11" s="44"/>
      <c r="OZI11" s="44"/>
      <c r="OZJ11" s="44"/>
      <c r="OZK11" s="44"/>
      <c r="OZL11" s="44"/>
      <c r="OZM11" s="44"/>
      <c r="OZN11" s="44"/>
      <c r="OZO11" s="44"/>
      <c r="OZP11" s="44"/>
      <c r="OZQ11" s="44"/>
      <c r="OZR11" s="44"/>
      <c r="OZS11" s="44"/>
      <c r="OZT11" s="44"/>
      <c r="OZU11" s="44"/>
      <c r="OZV11" s="44"/>
      <c r="OZW11" s="44"/>
      <c r="OZX11" s="44"/>
      <c r="OZY11" s="44"/>
      <c r="OZZ11" s="44"/>
      <c r="PAA11" s="44"/>
      <c r="PAB11" s="44"/>
      <c r="PAC11" s="44"/>
      <c r="PAD11" s="44"/>
      <c r="PAE11" s="44"/>
      <c r="PAF11" s="44"/>
      <c r="PAG11" s="44"/>
      <c r="PAH11" s="44"/>
      <c r="PAI11" s="44"/>
      <c r="PAJ11" s="44"/>
      <c r="PAK11" s="44"/>
      <c r="PAL11" s="44"/>
      <c r="PAM11" s="44"/>
      <c r="PAN11" s="44"/>
      <c r="PAO11" s="44"/>
      <c r="PAP11" s="44"/>
      <c r="PAQ11" s="44"/>
      <c r="PAR11" s="44"/>
      <c r="PAS11" s="44"/>
      <c r="PAT11" s="44"/>
      <c r="PAU11" s="44"/>
      <c r="PAV11" s="44"/>
      <c r="PAW11" s="44"/>
      <c r="PAX11" s="44"/>
      <c r="PAY11" s="44"/>
      <c r="PAZ11" s="44"/>
      <c r="PBA11" s="44"/>
      <c r="PBB11" s="44"/>
      <c r="PBC11" s="44"/>
      <c r="PBD11" s="44"/>
      <c r="PBE11" s="44"/>
      <c r="PBF11" s="44"/>
      <c r="PBG11" s="44"/>
      <c r="PBH11" s="44"/>
      <c r="PBI11" s="44"/>
      <c r="PBJ11" s="44"/>
      <c r="PBK11" s="44"/>
      <c r="PBL11" s="44"/>
      <c r="PBM11" s="44"/>
      <c r="PBN11" s="44"/>
      <c r="PBO11" s="44"/>
      <c r="PBP11" s="44"/>
      <c r="PBQ11" s="44"/>
      <c r="PBR11" s="44"/>
      <c r="PBS11" s="44"/>
      <c r="PBT11" s="44"/>
      <c r="PBU11" s="44"/>
      <c r="PBV11" s="44"/>
      <c r="PBW11" s="44"/>
      <c r="PBX11" s="44"/>
      <c r="PBY11" s="44"/>
      <c r="PBZ11" s="44"/>
      <c r="PCA11" s="44"/>
      <c r="PCB11" s="44"/>
      <c r="PCC11" s="44"/>
      <c r="PCD11" s="44"/>
      <c r="PCE11" s="44"/>
      <c r="PCF11" s="44"/>
      <c r="PCG11" s="44"/>
      <c r="PCH11" s="44"/>
      <c r="PCI11" s="44"/>
      <c r="PCJ11" s="44"/>
      <c r="PCK11" s="44"/>
      <c r="PCL11" s="44"/>
      <c r="PCM11" s="44"/>
      <c r="PCN11" s="44"/>
      <c r="PCO11" s="44"/>
      <c r="PCP11" s="44"/>
      <c r="PCQ11" s="44"/>
      <c r="PCR11" s="44"/>
      <c r="PCS11" s="44"/>
      <c r="PCT11" s="44"/>
      <c r="PCU11" s="44"/>
      <c r="PCV11" s="44"/>
      <c r="PCW11" s="44"/>
      <c r="PCX11" s="44"/>
      <c r="PCY11" s="44"/>
      <c r="PCZ11" s="44"/>
      <c r="PDA11" s="44"/>
      <c r="PDB11" s="44"/>
      <c r="PDC11" s="44"/>
      <c r="PDD11" s="44"/>
      <c r="PDE11" s="44"/>
      <c r="PDF11" s="44"/>
      <c r="PDG11" s="44"/>
      <c r="PDH11" s="44"/>
      <c r="PDI11" s="44"/>
      <c r="PDJ11" s="44"/>
      <c r="PDK11" s="44"/>
      <c r="PDL11" s="44"/>
      <c r="PDM11" s="44"/>
      <c r="PDN11" s="44"/>
      <c r="PDO11" s="44"/>
      <c r="PDP11" s="44"/>
      <c r="PDQ11" s="44"/>
      <c r="PDR11" s="44"/>
      <c r="PDS11" s="44"/>
      <c r="PDT11" s="44"/>
      <c r="PDU11" s="44"/>
      <c r="PDV11" s="44"/>
      <c r="PDW11" s="44"/>
      <c r="PDX11" s="44"/>
      <c r="PDY11" s="44"/>
      <c r="PDZ11" s="44"/>
      <c r="PEA11" s="44"/>
      <c r="PEB11" s="44"/>
      <c r="PEC11" s="44"/>
      <c r="PED11" s="44"/>
      <c r="PEE11" s="44"/>
      <c r="PEF11" s="44"/>
      <c r="PEG11" s="44"/>
      <c r="PEH11" s="44"/>
      <c r="PEI11" s="44"/>
      <c r="PEJ11" s="44"/>
      <c r="PEK11" s="44"/>
      <c r="PEL11" s="44"/>
      <c r="PEM11" s="44"/>
      <c r="PEN11" s="44"/>
      <c r="PEO11" s="44"/>
      <c r="PEP11" s="44"/>
      <c r="PEQ11" s="44"/>
      <c r="PER11" s="44"/>
      <c r="PES11" s="44"/>
      <c r="PET11" s="44"/>
      <c r="PEU11" s="44"/>
      <c r="PEV11" s="44"/>
      <c r="PEW11" s="44"/>
      <c r="PEX11" s="44"/>
      <c r="PEY11" s="44"/>
      <c r="PEZ11" s="44"/>
      <c r="PFA11" s="44"/>
      <c r="PFB11" s="44"/>
      <c r="PFC11" s="44"/>
      <c r="PFD11" s="44"/>
      <c r="PFE11" s="44"/>
      <c r="PFF11" s="44"/>
      <c r="PFG11" s="44"/>
      <c r="PFH11" s="44"/>
      <c r="PFI11" s="44"/>
      <c r="PFJ11" s="44"/>
      <c r="PFK11" s="44"/>
      <c r="PFL11" s="44"/>
      <c r="PFM11" s="44"/>
      <c r="PFN11" s="44"/>
      <c r="PFO11" s="44"/>
      <c r="PFP11" s="44"/>
      <c r="PFQ11" s="44"/>
      <c r="PFR11" s="44"/>
      <c r="PFS11" s="44"/>
      <c r="PFT11" s="44"/>
      <c r="PFU11" s="44"/>
      <c r="PFV11" s="44"/>
      <c r="PFW11" s="44"/>
      <c r="PFX11" s="44"/>
      <c r="PFY11" s="44"/>
      <c r="PFZ11" s="44"/>
      <c r="PGA11" s="44"/>
      <c r="PGB11" s="44"/>
      <c r="PGC11" s="44"/>
      <c r="PGD11" s="44"/>
      <c r="PGE11" s="44"/>
      <c r="PGF11" s="44"/>
      <c r="PGG11" s="44"/>
      <c r="PGH11" s="44"/>
      <c r="PGI11" s="44"/>
      <c r="PGJ11" s="44"/>
      <c r="PGK11" s="44"/>
      <c r="PGL11" s="44"/>
      <c r="PGM11" s="44"/>
      <c r="PGN11" s="44"/>
      <c r="PGO11" s="44"/>
      <c r="PGP11" s="44"/>
      <c r="PGQ11" s="44"/>
      <c r="PGR11" s="44"/>
      <c r="PGS11" s="44"/>
      <c r="PGT11" s="44"/>
      <c r="PGU11" s="44"/>
      <c r="PGV11" s="44"/>
      <c r="PGW11" s="44"/>
      <c r="PGX11" s="44"/>
      <c r="PGY11" s="44"/>
      <c r="PGZ11" s="44"/>
      <c r="PHA11" s="44"/>
      <c r="PHB11" s="44"/>
      <c r="PHC11" s="44"/>
      <c r="PHD11" s="44"/>
      <c r="PHE11" s="44"/>
      <c r="PHF11" s="44"/>
      <c r="PHG11" s="44"/>
      <c r="PHH11" s="44"/>
      <c r="PHI11" s="44"/>
      <c r="PHJ11" s="44"/>
      <c r="PHK11" s="44"/>
      <c r="PHL11" s="44"/>
      <c r="PHM11" s="44"/>
      <c r="PHN11" s="44"/>
      <c r="PHO11" s="44"/>
      <c r="PHP11" s="44"/>
      <c r="PHQ11" s="44"/>
      <c r="PHR11" s="44"/>
      <c r="PHS11" s="44"/>
      <c r="PHT11" s="44"/>
      <c r="PHU11" s="44"/>
      <c r="PHV11" s="44"/>
      <c r="PHW11" s="44"/>
      <c r="PHX11" s="44"/>
      <c r="PHY11" s="44"/>
      <c r="PHZ11" s="44"/>
      <c r="PIA11" s="44"/>
      <c r="PIB11" s="44"/>
      <c r="PIC11" s="44"/>
      <c r="PID11" s="44"/>
      <c r="PIE11" s="44"/>
      <c r="PIF11" s="44"/>
      <c r="PIG11" s="44"/>
      <c r="PIH11" s="44"/>
      <c r="PII11" s="44"/>
      <c r="PIJ11" s="44"/>
      <c r="PIK11" s="44"/>
      <c r="PIL11" s="44"/>
      <c r="PIM11" s="44"/>
      <c r="PIN11" s="44"/>
      <c r="PIO11" s="44"/>
      <c r="PIP11" s="44"/>
      <c r="PIQ11" s="44"/>
      <c r="PIR11" s="44"/>
      <c r="PIS11" s="44"/>
      <c r="PIT11" s="44"/>
      <c r="PIU11" s="44"/>
      <c r="PIV11" s="44"/>
      <c r="PIW11" s="44"/>
      <c r="PIX11" s="44"/>
      <c r="PIY11" s="44"/>
      <c r="PIZ11" s="44"/>
      <c r="PJA11" s="44"/>
      <c r="PJB11" s="44"/>
      <c r="PJC11" s="44"/>
      <c r="PJD11" s="44"/>
      <c r="PJE11" s="44"/>
      <c r="PJF11" s="44"/>
      <c r="PJG11" s="44"/>
      <c r="PJH11" s="44"/>
      <c r="PJI11" s="44"/>
      <c r="PJJ11" s="44"/>
      <c r="PJK11" s="44"/>
      <c r="PJL11" s="44"/>
      <c r="PJM11" s="44"/>
      <c r="PJN11" s="44"/>
      <c r="PJO11" s="44"/>
      <c r="PJP11" s="44"/>
      <c r="PJQ11" s="44"/>
      <c r="PJR11" s="44"/>
      <c r="PJS11" s="44"/>
      <c r="PJT11" s="44"/>
      <c r="PJU11" s="44"/>
      <c r="PJV11" s="44"/>
      <c r="PJW11" s="44"/>
      <c r="PJX11" s="44"/>
      <c r="PJY11" s="44"/>
      <c r="PJZ11" s="44"/>
      <c r="PKA11" s="44"/>
      <c r="PKB11" s="44"/>
      <c r="PKC11" s="44"/>
      <c r="PKD11" s="44"/>
      <c r="PKE11" s="44"/>
      <c r="PKF11" s="44"/>
      <c r="PKG11" s="44"/>
      <c r="PKH11" s="44"/>
      <c r="PKI11" s="44"/>
      <c r="PKJ11" s="44"/>
      <c r="PKK11" s="44"/>
      <c r="PKL11" s="44"/>
      <c r="PKM11" s="44"/>
      <c r="PKN11" s="44"/>
      <c r="PKO11" s="44"/>
      <c r="PKP11" s="44"/>
      <c r="PKQ11" s="44"/>
      <c r="PKR11" s="44"/>
      <c r="PKS11" s="44"/>
      <c r="PKT11" s="44"/>
      <c r="PKU11" s="44"/>
      <c r="PKV11" s="44"/>
      <c r="PKW11" s="44"/>
      <c r="PKX11" s="44"/>
      <c r="PKY11" s="44"/>
      <c r="PKZ11" s="44"/>
      <c r="PLA11" s="44"/>
      <c r="PLB11" s="44"/>
      <c r="PLC11" s="44"/>
      <c r="PLD11" s="44"/>
      <c r="PLE11" s="44"/>
      <c r="PLF11" s="44"/>
      <c r="PLG11" s="44"/>
      <c r="PLH11" s="44"/>
      <c r="PLI11" s="44"/>
      <c r="PLJ11" s="44"/>
      <c r="PLK11" s="44"/>
      <c r="PLL11" s="44"/>
      <c r="PLM11" s="44"/>
      <c r="PLN11" s="44"/>
      <c r="PLO11" s="44"/>
      <c r="PLP11" s="44"/>
      <c r="PLQ11" s="44"/>
      <c r="PLR11" s="44"/>
      <c r="PLS11" s="44"/>
      <c r="PLT11" s="44"/>
      <c r="PLU11" s="44"/>
      <c r="PLV11" s="44"/>
      <c r="PLW11" s="44"/>
      <c r="PLX11" s="44"/>
      <c r="PLY11" s="44"/>
      <c r="PLZ11" s="44"/>
      <c r="PMA11" s="44"/>
      <c r="PMB11" s="44"/>
      <c r="PMC11" s="44"/>
      <c r="PMD11" s="44"/>
      <c r="PME11" s="44"/>
      <c r="PMF11" s="44"/>
      <c r="PMG11" s="44"/>
      <c r="PMH11" s="44"/>
      <c r="PMI11" s="44"/>
      <c r="PMJ11" s="44"/>
      <c r="PMK11" s="44"/>
      <c r="PML11" s="44"/>
      <c r="PMM11" s="44"/>
      <c r="PMN11" s="44"/>
      <c r="PMO11" s="44"/>
      <c r="PMP11" s="44"/>
      <c r="PMQ11" s="44"/>
      <c r="PMR11" s="44"/>
      <c r="PMS11" s="44"/>
      <c r="PMT11" s="44"/>
      <c r="PMU11" s="44"/>
      <c r="PMV11" s="44"/>
      <c r="PMW11" s="44"/>
      <c r="PMX11" s="44"/>
      <c r="PMY11" s="44"/>
      <c r="PMZ11" s="44"/>
      <c r="PNA11" s="44"/>
      <c r="PNB11" s="44"/>
      <c r="PNC11" s="44"/>
      <c r="PND11" s="44"/>
      <c r="PNE11" s="44"/>
      <c r="PNF11" s="44"/>
      <c r="PNG11" s="44"/>
      <c r="PNH11" s="44"/>
      <c r="PNI11" s="44"/>
      <c r="PNJ11" s="44"/>
      <c r="PNK11" s="44"/>
      <c r="PNL11" s="44"/>
      <c r="PNM11" s="44"/>
      <c r="PNN11" s="44"/>
      <c r="PNO11" s="44"/>
      <c r="PNP11" s="44"/>
      <c r="PNQ11" s="44"/>
      <c r="PNR11" s="44"/>
      <c r="PNS11" s="44"/>
      <c r="PNT11" s="44"/>
      <c r="PNU11" s="44"/>
      <c r="PNV11" s="44"/>
      <c r="PNW11" s="44"/>
      <c r="PNX11" s="44"/>
      <c r="PNY11" s="44"/>
      <c r="PNZ11" s="44"/>
      <c r="POA11" s="44"/>
      <c r="POB11" s="44"/>
      <c r="POC11" s="44"/>
      <c r="POD11" s="44"/>
      <c r="POE11" s="44"/>
      <c r="POF11" s="44"/>
      <c r="POG11" s="44"/>
      <c r="POH11" s="44"/>
      <c r="POI11" s="44"/>
      <c r="POJ11" s="44"/>
      <c r="POK11" s="44"/>
      <c r="POL11" s="44"/>
      <c r="POM11" s="44"/>
      <c r="PON11" s="44"/>
      <c r="POO11" s="44"/>
      <c r="POP11" s="44"/>
      <c r="POQ11" s="44"/>
      <c r="POR11" s="44"/>
      <c r="POS11" s="44"/>
      <c r="POT11" s="44"/>
      <c r="POU11" s="44"/>
      <c r="POV11" s="44"/>
      <c r="POW11" s="44"/>
      <c r="POX11" s="44"/>
      <c r="POY11" s="44"/>
      <c r="POZ11" s="44"/>
      <c r="PPA11" s="44"/>
      <c r="PPB11" s="44"/>
      <c r="PPC11" s="44"/>
      <c r="PPD11" s="44"/>
      <c r="PPE11" s="44"/>
      <c r="PPF11" s="44"/>
      <c r="PPG11" s="44"/>
      <c r="PPH11" s="44"/>
      <c r="PPI11" s="44"/>
      <c r="PPJ11" s="44"/>
      <c r="PPK11" s="44"/>
      <c r="PPL11" s="44"/>
      <c r="PPM11" s="44"/>
      <c r="PPN11" s="44"/>
      <c r="PPO11" s="44"/>
      <c r="PPP11" s="44"/>
      <c r="PPQ11" s="44"/>
      <c r="PPR11" s="44"/>
      <c r="PPS11" s="44"/>
      <c r="PPT11" s="44"/>
      <c r="PPU11" s="44"/>
      <c r="PPV11" s="44"/>
      <c r="PPW11" s="44"/>
      <c r="PPX11" s="44"/>
      <c r="PPY11" s="44"/>
      <c r="PPZ11" s="44"/>
      <c r="PQA11" s="44"/>
      <c r="PQB11" s="44"/>
      <c r="PQC11" s="44"/>
      <c r="PQD11" s="44"/>
      <c r="PQE11" s="44"/>
      <c r="PQF11" s="44"/>
      <c r="PQG11" s="44"/>
      <c r="PQH11" s="44"/>
      <c r="PQI11" s="44"/>
      <c r="PQJ11" s="44"/>
      <c r="PQK11" s="44"/>
      <c r="PQL11" s="44"/>
      <c r="PQM11" s="44"/>
      <c r="PQN11" s="44"/>
      <c r="PQO11" s="44"/>
      <c r="PQP11" s="44"/>
      <c r="PQQ11" s="44"/>
      <c r="PQR11" s="44"/>
      <c r="PQS11" s="44"/>
      <c r="PQT11" s="44"/>
      <c r="PQU11" s="44"/>
      <c r="PQV11" s="44"/>
      <c r="PQW11" s="44"/>
      <c r="PQX11" s="44"/>
      <c r="PQY11" s="44"/>
      <c r="PQZ11" s="44"/>
      <c r="PRA11" s="44"/>
      <c r="PRB11" s="44"/>
      <c r="PRC11" s="44"/>
      <c r="PRD11" s="44"/>
      <c r="PRE11" s="44"/>
      <c r="PRF11" s="44"/>
      <c r="PRG11" s="44"/>
      <c r="PRH11" s="44"/>
      <c r="PRI11" s="44"/>
      <c r="PRJ11" s="44"/>
      <c r="PRK11" s="44"/>
      <c r="PRL11" s="44"/>
      <c r="PRM11" s="44"/>
      <c r="PRN11" s="44"/>
      <c r="PRO11" s="44"/>
      <c r="PRP11" s="44"/>
      <c r="PRQ11" s="44"/>
      <c r="PRR11" s="44"/>
      <c r="PRS11" s="44"/>
      <c r="PRT11" s="44"/>
      <c r="PRU11" s="44"/>
      <c r="PRV11" s="44"/>
      <c r="PRW11" s="44"/>
      <c r="PRX11" s="44"/>
      <c r="PRY11" s="44"/>
      <c r="PRZ11" s="44"/>
      <c r="PSA11" s="44"/>
      <c r="PSB11" s="44"/>
      <c r="PSC11" s="44"/>
      <c r="PSD11" s="44"/>
      <c r="PSE11" s="44"/>
      <c r="PSF11" s="44"/>
      <c r="PSG11" s="44"/>
      <c r="PSH11" s="44"/>
      <c r="PSI11" s="44"/>
      <c r="PSJ11" s="44"/>
      <c r="PSK11" s="44"/>
      <c r="PSL11" s="44"/>
      <c r="PSM11" s="44"/>
      <c r="PSN11" s="44"/>
      <c r="PSO11" s="44"/>
      <c r="PSP11" s="44"/>
      <c r="PSQ11" s="44"/>
      <c r="PSR11" s="44"/>
      <c r="PSS11" s="44"/>
      <c r="PST11" s="44"/>
      <c r="PSU11" s="44"/>
      <c r="PSV11" s="44"/>
      <c r="PSW11" s="44"/>
      <c r="PSX11" s="44"/>
      <c r="PSY11" s="44"/>
      <c r="PSZ11" s="44"/>
      <c r="PTA11" s="44"/>
      <c r="PTB11" s="44"/>
      <c r="PTC11" s="44"/>
      <c r="PTD11" s="44"/>
      <c r="PTE11" s="44"/>
      <c r="PTF11" s="44"/>
      <c r="PTG11" s="44"/>
      <c r="PTH11" s="44"/>
      <c r="PTI11" s="44"/>
      <c r="PTJ11" s="44"/>
      <c r="PTK11" s="44"/>
      <c r="PTL11" s="44"/>
      <c r="PTM11" s="44"/>
      <c r="PTN11" s="44"/>
      <c r="PTO11" s="44"/>
      <c r="PTP11" s="44"/>
      <c r="PTQ11" s="44"/>
      <c r="PTR11" s="44"/>
      <c r="PTS11" s="44"/>
      <c r="PTT11" s="44"/>
      <c r="PTU11" s="44"/>
      <c r="PTV11" s="44"/>
      <c r="PTW11" s="44"/>
      <c r="PTX11" s="44"/>
      <c r="PTY11" s="44"/>
      <c r="PTZ11" s="44"/>
      <c r="PUA11" s="44"/>
      <c r="PUB11" s="44"/>
      <c r="PUC11" s="44"/>
      <c r="PUD11" s="44"/>
      <c r="PUE11" s="44"/>
      <c r="PUF11" s="44"/>
      <c r="PUG11" s="44"/>
      <c r="PUH11" s="44"/>
      <c r="PUI11" s="44"/>
      <c r="PUJ11" s="44"/>
      <c r="PUK11" s="44"/>
      <c r="PUL11" s="44"/>
      <c r="PUM11" s="44"/>
      <c r="PUN11" s="44"/>
      <c r="PUO11" s="44"/>
      <c r="PUP11" s="44"/>
      <c r="PUQ11" s="44"/>
      <c r="PUR11" s="44"/>
      <c r="PUS11" s="44"/>
      <c r="PUT11" s="44"/>
      <c r="PUU11" s="44"/>
      <c r="PUV11" s="44"/>
      <c r="PUW11" s="44"/>
      <c r="PUX11" s="44"/>
      <c r="PUY11" s="44"/>
      <c r="PUZ11" s="44"/>
      <c r="PVA11" s="44"/>
      <c r="PVB11" s="44"/>
      <c r="PVC11" s="44"/>
      <c r="PVD11" s="44"/>
      <c r="PVE11" s="44"/>
      <c r="PVF11" s="44"/>
      <c r="PVG11" s="44"/>
      <c r="PVH11" s="44"/>
      <c r="PVI11" s="44"/>
      <c r="PVJ11" s="44"/>
      <c r="PVK11" s="44"/>
      <c r="PVL11" s="44"/>
      <c r="PVM11" s="44"/>
      <c r="PVN11" s="44"/>
      <c r="PVO11" s="44"/>
      <c r="PVP11" s="44"/>
      <c r="PVQ11" s="44"/>
      <c r="PVR11" s="44"/>
      <c r="PVS11" s="44"/>
      <c r="PVT11" s="44"/>
      <c r="PVU11" s="44"/>
      <c r="PVV11" s="44"/>
      <c r="PVW11" s="44"/>
      <c r="PVX11" s="44"/>
      <c r="PVY11" s="44"/>
      <c r="PVZ11" s="44"/>
      <c r="PWA11" s="44"/>
      <c r="PWB11" s="44"/>
      <c r="PWC11" s="44"/>
      <c r="PWD11" s="44"/>
      <c r="PWE11" s="44"/>
      <c r="PWF11" s="44"/>
      <c r="PWG11" s="44"/>
      <c r="PWH11" s="44"/>
      <c r="PWI11" s="44"/>
      <c r="PWJ11" s="44"/>
      <c r="PWK11" s="44"/>
      <c r="PWL11" s="44"/>
      <c r="PWM11" s="44"/>
      <c r="PWN11" s="44"/>
      <c r="PWO11" s="44"/>
      <c r="PWP11" s="44"/>
      <c r="PWQ11" s="44"/>
      <c r="PWR11" s="44"/>
      <c r="PWS11" s="44"/>
      <c r="PWT11" s="44"/>
      <c r="PWU11" s="44"/>
      <c r="PWV11" s="44"/>
      <c r="PWW11" s="44"/>
      <c r="PWX11" s="44"/>
      <c r="PWY11" s="44"/>
      <c r="PWZ11" s="44"/>
      <c r="PXA11" s="44"/>
      <c r="PXB11" s="44"/>
      <c r="PXC11" s="44"/>
      <c r="PXD11" s="44"/>
      <c r="PXE11" s="44"/>
      <c r="PXF11" s="44"/>
      <c r="PXG11" s="44"/>
      <c r="PXH11" s="44"/>
      <c r="PXI11" s="44"/>
      <c r="PXJ11" s="44"/>
      <c r="PXK11" s="44"/>
      <c r="PXL11" s="44"/>
      <c r="PXM11" s="44"/>
      <c r="PXN11" s="44"/>
      <c r="PXO11" s="44"/>
      <c r="PXP11" s="44"/>
      <c r="PXQ11" s="44"/>
      <c r="PXR11" s="44"/>
      <c r="PXS11" s="44"/>
      <c r="PXT11" s="44"/>
      <c r="PXU11" s="44"/>
      <c r="PXV11" s="44"/>
      <c r="PXW11" s="44"/>
      <c r="PXX11" s="44"/>
      <c r="PXY11" s="44"/>
      <c r="PXZ11" s="44"/>
      <c r="PYA11" s="44"/>
      <c r="PYB11" s="44"/>
      <c r="PYC11" s="44"/>
      <c r="PYD11" s="44"/>
      <c r="PYE11" s="44"/>
      <c r="PYF11" s="44"/>
      <c r="PYG11" s="44"/>
      <c r="PYH11" s="44"/>
      <c r="PYI11" s="44"/>
      <c r="PYJ11" s="44"/>
      <c r="PYK11" s="44"/>
      <c r="PYL11" s="44"/>
      <c r="PYM11" s="44"/>
      <c r="PYN11" s="44"/>
      <c r="PYO11" s="44"/>
      <c r="PYP11" s="44"/>
      <c r="PYQ11" s="44"/>
      <c r="PYR11" s="44"/>
      <c r="PYS11" s="44"/>
      <c r="PYT11" s="44"/>
      <c r="PYU11" s="44"/>
      <c r="PYV11" s="44"/>
      <c r="PYW11" s="44"/>
      <c r="PYX11" s="44"/>
      <c r="PYY11" s="44"/>
      <c r="PYZ11" s="44"/>
      <c r="PZA11" s="44"/>
      <c r="PZB11" s="44"/>
      <c r="PZC11" s="44"/>
      <c r="PZD11" s="44"/>
      <c r="PZE11" s="44"/>
      <c r="PZF11" s="44"/>
      <c r="PZG11" s="44"/>
      <c r="PZH11" s="44"/>
      <c r="PZI11" s="44"/>
      <c r="PZJ11" s="44"/>
      <c r="PZK11" s="44"/>
      <c r="PZL11" s="44"/>
      <c r="PZM11" s="44"/>
      <c r="PZN11" s="44"/>
      <c r="PZO11" s="44"/>
      <c r="PZP11" s="44"/>
      <c r="PZQ11" s="44"/>
      <c r="PZR11" s="44"/>
      <c r="PZS11" s="44"/>
      <c r="PZT11" s="44"/>
      <c r="PZU11" s="44"/>
      <c r="PZV11" s="44"/>
      <c r="PZW11" s="44"/>
      <c r="PZX11" s="44"/>
      <c r="PZY11" s="44"/>
      <c r="PZZ11" s="44"/>
      <c r="QAA11" s="44"/>
      <c r="QAB11" s="44"/>
      <c r="QAC11" s="44"/>
      <c r="QAD11" s="44"/>
      <c r="QAE11" s="44"/>
      <c r="QAF11" s="44"/>
      <c r="QAG11" s="44"/>
      <c r="QAH11" s="44"/>
      <c r="QAI11" s="44"/>
      <c r="QAJ11" s="44"/>
      <c r="QAK11" s="44"/>
      <c r="QAL11" s="44"/>
      <c r="QAM11" s="44"/>
      <c r="QAN11" s="44"/>
      <c r="QAO11" s="44"/>
      <c r="QAP11" s="44"/>
      <c r="QAQ11" s="44"/>
      <c r="QAR11" s="44"/>
      <c r="QAS11" s="44"/>
      <c r="QAT11" s="44"/>
      <c r="QAU11" s="44"/>
      <c r="QAV11" s="44"/>
      <c r="QAW11" s="44"/>
      <c r="QAX11" s="44"/>
      <c r="QAY11" s="44"/>
      <c r="QAZ11" s="44"/>
      <c r="QBA11" s="44"/>
      <c r="QBB11" s="44"/>
      <c r="QBC11" s="44"/>
      <c r="QBD11" s="44"/>
      <c r="QBE11" s="44"/>
      <c r="QBF11" s="44"/>
      <c r="QBG11" s="44"/>
      <c r="QBH11" s="44"/>
      <c r="QBI11" s="44"/>
      <c r="QBJ11" s="44"/>
      <c r="QBK11" s="44"/>
      <c r="QBL11" s="44"/>
      <c r="QBM11" s="44"/>
      <c r="QBN11" s="44"/>
      <c r="QBO11" s="44"/>
      <c r="QBP11" s="44"/>
      <c r="QBQ11" s="44"/>
      <c r="QBR11" s="44"/>
      <c r="QBS11" s="44"/>
      <c r="QBT11" s="44"/>
      <c r="QBU11" s="44"/>
      <c r="QBV11" s="44"/>
      <c r="QBW11" s="44"/>
      <c r="QBX11" s="44"/>
      <c r="QBY11" s="44"/>
      <c r="QBZ11" s="44"/>
      <c r="QCA11" s="44"/>
      <c r="QCB11" s="44"/>
      <c r="QCC11" s="44"/>
      <c r="QCD11" s="44"/>
      <c r="QCE11" s="44"/>
      <c r="QCF11" s="44"/>
      <c r="QCG11" s="44"/>
      <c r="QCH11" s="44"/>
      <c r="QCI11" s="44"/>
      <c r="QCJ11" s="44"/>
      <c r="QCK11" s="44"/>
      <c r="QCL11" s="44"/>
      <c r="QCM11" s="44"/>
      <c r="QCN11" s="44"/>
      <c r="QCO11" s="44"/>
      <c r="QCP11" s="44"/>
      <c r="QCQ11" s="44"/>
      <c r="QCR11" s="44"/>
      <c r="QCS11" s="44"/>
      <c r="QCT11" s="44"/>
      <c r="QCU11" s="44"/>
      <c r="QCV11" s="44"/>
      <c r="QCW11" s="44"/>
      <c r="QCX11" s="44"/>
      <c r="QCY11" s="44"/>
      <c r="QCZ11" s="44"/>
      <c r="QDA11" s="44"/>
      <c r="QDB11" s="44"/>
      <c r="QDC11" s="44"/>
      <c r="QDD11" s="44"/>
      <c r="QDE11" s="44"/>
      <c r="QDF11" s="44"/>
      <c r="QDG11" s="44"/>
      <c r="QDH11" s="44"/>
      <c r="QDI11" s="44"/>
      <c r="QDJ11" s="44"/>
      <c r="QDK11" s="44"/>
      <c r="QDL11" s="44"/>
      <c r="QDM11" s="44"/>
      <c r="QDN11" s="44"/>
      <c r="QDO11" s="44"/>
      <c r="QDP11" s="44"/>
      <c r="QDQ11" s="44"/>
      <c r="QDR11" s="44"/>
      <c r="QDS11" s="44"/>
      <c r="QDT11" s="44"/>
      <c r="QDU11" s="44"/>
      <c r="QDV11" s="44"/>
      <c r="QDW11" s="44"/>
      <c r="QDX11" s="44"/>
      <c r="QDY11" s="44"/>
      <c r="QDZ11" s="44"/>
      <c r="QEA11" s="44"/>
      <c r="QEB11" s="44"/>
      <c r="QEC11" s="44"/>
      <c r="QED11" s="44"/>
      <c r="QEE11" s="44"/>
      <c r="QEF11" s="44"/>
      <c r="QEG11" s="44"/>
      <c r="QEH11" s="44"/>
      <c r="QEI11" s="44"/>
      <c r="QEJ11" s="44"/>
      <c r="QEK11" s="44"/>
      <c r="QEL11" s="44"/>
      <c r="QEM11" s="44"/>
      <c r="QEN11" s="44"/>
      <c r="QEO11" s="44"/>
      <c r="QEP11" s="44"/>
      <c r="QEQ11" s="44"/>
      <c r="QER11" s="44"/>
      <c r="QES11" s="44"/>
      <c r="QET11" s="44"/>
      <c r="QEU11" s="44"/>
      <c r="QEV11" s="44"/>
      <c r="QEW11" s="44"/>
      <c r="QEX11" s="44"/>
      <c r="QEY11" s="44"/>
      <c r="QEZ11" s="44"/>
      <c r="QFA11" s="44"/>
      <c r="QFB11" s="44"/>
      <c r="QFC11" s="44"/>
      <c r="QFD11" s="44"/>
      <c r="QFE11" s="44"/>
      <c r="QFF11" s="44"/>
      <c r="QFG11" s="44"/>
      <c r="QFH11" s="44"/>
      <c r="QFI11" s="44"/>
      <c r="QFJ11" s="44"/>
      <c r="QFK11" s="44"/>
      <c r="QFL11" s="44"/>
      <c r="QFM11" s="44"/>
      <c r="QFN11" s="44"/>
      <c r="QFO11" s="44"/>
      <c r="QFP11" s="44"/>
      <c r="QFQ11" s="44"/>
      <c r="QFR11" s="44"/>
      <c r="QFS11" s="44"/>
      <c r="QFT11" s="44"/>
      <c r="QFU11" s="44"/>
      <c r="QFV11" s="44"/>
      <c r="QFW11" s="44"/>
      <c r="QFX11" s="44"/>
      <c r="QFY11" s="44"/>
      <c r="QFZ11" s="44"/>
      <c r="QGA11" s="44"/>
      <c r="QGB11" s="44"/>
      <c r="QGC11" s="44"/>
      <c r="QGD11" s="44"/>
      <c r="QGE11" s="44"/>
      <c r="QGF11" s="44"/>
      <c r="QGG11" s="44"/>
      <c r="QGH11" s="44"/>
      <c r="QGI11" s="44"/>
      <c r="QGJ11" s="44"/>
      <c r="QGK11" s="44"/>
      <c r="QGL11" s="44"/>
      <c r="QGM11" s="44"/>
      <c r="QGN11" s="44"/>
      <c r="QGO11" s="44"/>
      <c r="QGP11" s="44"/>
      <c r="QGQ11" s="44"/>
      <c r="QGR11" s="44"/>
      <c r="QGS11" s="44"/>
      <c r="QGT11" s="44"/>
      <c r="QGU11" s="44"/>
      <c r="QGV11" s="44"/>
      <c r="QGW11" s="44"/>
      <c r="QGX11" s="44"/>
      <c r="QGY11" s="44"/>
      <c r="QGZ11" s="44"/>
      <c r="QHA11" s="44"/>
      <c r="QHB11" s="44"/>
      <c r="QHC11" s="44"/>
      <c r="QHD11" s="44"/>
      <c r="QHE11" s="44"/>
      <c r="QHF11" s="44"/>
      <c r="QHG11" s="44"/>
      <c r="QHH11" s="44"/>
      <c r="QHI11" s="44"/>
      <c r="QHJ11" s="44"/>
      <c r="QHK11" s="44"/>
      <c r="QHL11" s="44"/>
      <c r="QHM11" s="44"/>
      <c r="QHN11" s="44"/>
      <c r="QHO11" s="44"/>
      <c r="QHP11" s="44"/>
      <c r="QHQ11" s="44"/>
      <c r="QHR11" s="44"/>
      <c r="QHS11" s="44"/>
      <c r="QHT11" s="44"/>
      <c r="QHU11" s="44"/>
      <c r="QHV11" s="44"/>
      <c r="QHW11" s="44"/>
      <c r="QHX11" s="44"/>
      <c r="QHY11" s="44"/>
      <c r="QHZ11" s="44"/>
      <c r="QIA11" s="44"/>
      <c r="QIB11" s="44"/>
      <c r="QIC11" s="44"/>
      <c r="QID11" s="44"/>
      <c r="QIE11" s="44"/>
      <c r="QIF11" s="44"/>
      <c r="QIG11" s="44"/>
      <c r="QIH11" s="44"/>
      <c r="QII11" s="44"/>
      <c r="QIJ11" s="44"/>
      <c r="QIK11" s="44"/>
      <c r="QIL11" s="44"/>
      <c r="QIM11" s="44"/>
      <c r="QIN11" s="44"/>
      <c r="QIO11" s="44"/>
      <c r="QIP11" s="44"/>
      <c r="QIQ11" s="44"/>
      <c r="QIR11" s="44"/>
      <c r="QIS11" s="44"/>
      <c r="QIT11" s="44"/>
      <c r="QIU11" s="44"/>
      <c r="QIV11" s="44"/>
      <c r="QIW11" s="44"/>
      <c r="QIX11" s="44"/>
      <c r="QIY11" s="44"/>
      <c r="QIZ11" s="44"/>
      <c r="QJA11" s="44"/>
      <c r="QJB11" s="44"/>
      <c r="QJC11" s="44"/>
      <c r="QJD11" s="44"/>
      <c r="QJE11" s="44"/>
      <c r="QJF11" s="44"/>
      <c r="QJG11" s="44"/>
      <c r="QJH11" s="44"/>
      <c r="QJI11" s="44"/>
      <c r="QJJ11" s="44"/>
      <c r="QJK11" s="44"/>
      <c r="QJL11" s="44"/>
      <c r="QJM11" s="44"/>
      <c r="QJN11" s="44"/>
      <c r="QJO11" s="44"/>
      <c r="QJP11" s="44"/>
      <c r="QJQ11" s="44"/>
      <c r="QJR11" s="44"/>
      <c r="QJS11" s="44"/>
      <c r="QJT11" s="44"/>
      <c r="QJU11" s="44"/>
      <c r="QJV11" s="44"/>
      <c r="QJW11" s="44"/>
      <c r="QJX11" s="44"/>
      <c r="QJY11" s="44"/>
      <c r="QJZ11" s="44"/>
      <c r="QKA11" s="44"/>
      <c r="QKB11" s="44"/>
      <c r="QKC11" s="44"/>
      <c r="QKD11" s="44"/>
      <c r="QKE11" s="44"/>
      <c r="QKF11" s="44"/>
      <c r="QKG11" s="44"/>
      <c r="QKH11" s="44"/>
      <c r="QKI11" s="44"/>
      <c r="QKJ11" s="44"/>
      <c r="QKK11" s="44"/>
      <c r="QKL11" s="44"/>
      <c r="QKM11" s="44"/>
      <c r="QKN11" s="44"/>
      <c r="QKO11" s="44"/>
      <c r="QKP11" s="44"/>
      <c r="QKQ11" s="44"/>
      <c r="QKR11" s="44"/>
      <c r="QKS11" s="44"/>
      <c r="QKT11" s="44"/>
      <c r="QKU11" s="44"/>
      <c r="QKV11" s="44"/>
      <c r="QKW11" s="44"/>
      <c r="QKX11" s="44"/>
      <c r="QKY11" s="44"/>
      <c r="QKZ11" s="44"/>
      <c r="QLA11" s="44"/>
      <c r="QLB11" s="44"/>
      <c r="QLC11" s="44"/>
      <c r="QLD11" s="44"/>
      <c r="QLE11" s="44"/>
      <c r="QLF11" s="44"/>
      <c r="QLG11" s="44"/>
      <c r="QLH11" s="44"/>
      <c r="QLI11" s="44"/>
      <c r="QLJ11" s="44"/>
      <c r="QLK11" s="44"/>
      <c r="QLL11" s="44"/>
      <c r="QLM11" s="44"/>
      <c r="QLN11" s="44"/>
      <c r="QLO11" s="44"/>
      <c r="QLP11" s="44"/>
      <c r="QLQ11" s="44"/>
      <c r="QLR11" s="44"/>
      <c r="QLS11" s="44"/>
      <c r="QLT11" s="44"/>
      <c r="QLU11" s="44"/>
      <c r="QLV11" s="44"/>
      <c r="QLW11" s="44"/>
      <c r="QLX11" s="44"/>
      <c r="QLY11" s="44"/>
      <c r="QLZ11" s="44"/>
      <c r="QMA11" s="44"/>
      <c r="QMB11" s="44"/>
      <c r="QMC11" s="44"/>
      <c r="QMD11" s="44"/>
      <c r="QME11" s="44"/>
      <c r="QMF11" s="44"/>
      <c r="QMG11" s="44"/>
      <c r="QMH11" s="44"/>
      <c r="QMI11" s="44"/>
      <c r="QMJ11" s="44"/>
      <c r="QMK11" s="44"/>
      <c r="QML11" s="44"/>
      <c r="QMM11" s="44"/>
      <c r="QMN11" s="44"/>
      <c r="QMO11" s="44"/>
      <c r="QMP11" s="44"/>
      <c r="QMQ11" s="44"/>
      <c r="QMR11" s="44"/>
      <c r="QMS11" s="44"/>
      <c r="QMT11" s="44"/>
      <c r="QMU11" s="44"/>
      <c r="QMV11" s="44"/>
      <c r="QMW11" s="44"/>
      <c r="QMX11" s="44"/>
      <c r="QMY11" s="44"/>
      <c r="QMZ11" s="44"/>
      <c r="QNA11" s="44"/>
      <c r="QNB11" s="44"/>
      <c r="QNC11" s="44"/>
      <c r="QND11" s="44"/>
      <c r="QNE11" s="44"/>
      <c r="QNF11" s="44"/>
      <c r="QNG11" s="44"/>
      <c r="QNH11" s="44"/>
      <c r="QNI11" s="44"/>
      <c r="QNJ11" s="44"/>
      <c r="QNK11" s="44"/>
      <c r="QNL11" s="44"/>
      <c r="QNM11" s="44"/>
      <c r="QNN11" s="44"/>
      <c r="QNO11" s="44"/>
      <c r="QNP11" s="44"/>
      <c r="QNQ11" s="44"/>
      <c r="QNR11" s="44"/>
      <c r="QNS11" s="44"/>
      <c r="QNT11" s="44"/>
      <c r="QNU11" s="44"/>
      <c r="QNV11" s="44"/>
      <c r="QNW11" s="44"/>
      <c r="QNX11" s="44"/>
      <c r="QNY11" s="44"/>
      <c r="QNZ11" s="44"/>
      <c r="QOA11" s="44"/>
      <c r="QOB11" s="44"/>
      <c r="QOC11" s="44"/>
      <c r="QOD11" s="44"/>
      <c r="QOE11" s="44"/>
      <c r="QOF11" s="44"/>
      <c r="QOG11" s="44"/>
      <c r="QOH11" s="44"/>
      <c r="QOI11" s="44"/>
      <c r="QOJ11" s="44"/>
      <c r="QOK11" s="44"/>
      <c r="QOL11" s="44"/>
      <c r="QOM11" s="44"/>
      <c r="QON11" s="44"/>
      <c r="QOO11" s="44"/>
      <c r="QOP11" s="44"/>
      <c r="QOQ11" s="44"/>
      <c r="QOR11" s="44"/>
      <c r="QOS11" s="44"/>
      <c r="QOT11" s="44"/>
      <c r="QOU11" s="44"/>
      <c r="QOV11" s="44"/>
      <c r="QOW11" s="44"/>
      <c r="QOX11" s="44"/>
      <c r="QOY11" s="44"/>
      <c r="QOZ11" s="44"/>
      <c r="QPA11" s="44"/>
      <c r="QPB11" s="44"/>
      <c r="QPC11" s="44"/>
      <c r="QPD11" s="44"/>
      <c r="QPE11" s="44"/>
      <c r="QPF11" s="44"/>
      <c r="QPG11" s="44"/>
      <c r="QPH11" s="44"/>
      <c r="QPI11" s="44"/>
      <c r="QPJ11" s="44"/>
      <c r="QPK11" s="44"/>
      <c r="QPL11" s="44"/>
      <c r="QPM11" s="44"/>
      <c r="QPN11" s="44"/>
      <c r="QPO11" s="44"/>
      <c r="QPP11" s="44"/>
      <c r="QPQ11" s="44"/>
      <c r="QPR11" s="44"/>
      <c r="QPS11" s="44"/>
      <c r="QPT11" s="44"/>
      <c r="QPU11" s="44"/>
      <c r="QPV11" s="44"/>
      <c r="QPW11" s="44"/>
      <c r="QPX11" s="44"/>
      <c r="QPY11" s="44"/>
      <c r="QPZ11" s="44"/>
      <c r="QQA11" s="44"/>
      <c r="QQB11" s="44"/>
      <c r="QQC11" s="44"/>
      <c r="QQD11" s="44"/>
      <c r="QQE11" s="44"/>
      <c r="QQF11" s="44"/>
      <c r="QQG11" s="44"/>
      <c r="QQH11" s="44"/>
      <c r="QQI11" s="44"/>
      <c r="QQJ11" s="44"/>
      <c r="QQK11" s="44"/>
      <c r="QQL11" s="44"/>
      <c r="QQM11" s="44"/>
      <c r="QQN11" s="44"/>
      <c r="QQO11" s="44"/>
      <c r="QQP11" s="44"/>
      <c r="QQQ11" s="44"/>
      <c r="QQR11" s="44"/>
      <c r="QQS11" s="44"/>
      <c r="QQT11" s="44"/>
      <c r="QQU11" s="44"/>
      <c r="QQV11" s="44"/>
      <c r="QQW11" s="44"/>
      <c r="QQX11" s="44"/>
      <c r="QQY11" s="44"/>
      <c r="QQZ11" s="44"/>
      <c r="QRA11" s="44"/>
      <c r="QRB11" s="44"/>
      <c r="QRC11" s="44"/>
      <c r="QRD11" s="44"/>
      <c r="QRE11" s="44"/>
      <c r="QRF11" s="44"/>
      <c r="QRG11" s="44"/>
      <c r="QRH11" s="44"/>
      <c r="QRI11" s="44"/>
      <c r="QRJ11" s="44"/>
      <c r="QRK11" s="44"/>
      <c r="QRL11" s="44"/>
      <c r="QRM11" s="44"/>
      <c r="QRN11" s="44"/>
      <c r="QRO11" s="44"/>
      <c r="QRP11" s="44"/>
      <c r="QRQ11" s="44"/>
      <c r="QRR11" s="44"/>
      <c r="QRS11" s="44"/>
      <c r="QRT11" s="44"/>
      <c r="QRU11" s="44"/>
      <c r="QRV11" s="44"/>
      <c r="QRW11" s="44"/>
      <c r="QRX11" s="44"/>
      <c r="QRY11" s="44"/>
      <c r="QRZ11" s="44"/>
      <c r="QSA11" s="44"/>
      <c r="QSB11" s="44"/>
      <c r="QSC11" s="44"/>
      <c r="QSD11" s="44"/>
      <c r="QSE11" s="44"/>
      <c r="QSF11" s="44"/>
      <c r="QSG11" s="44"/>
      <c r="QSH11" s="44"/>
      <c r="QSI11" s="44"/>
      <c r="QSJ11" s="44"/>
      <c r="QSK11" s="44"/>
      <c r="QSL11" s="44"/>
      <c r="QSM11" s="44"/>
      <c r="QSN11" s="44"/>
      <c r="QSO11" s="44"/>
      <c r="QSP11" s="44"/>
      <c r="QSQ11" s="44"/>
      <c r="QSR11" s="44"/>
      <c r="QSS11" s="44"/>
      <c r="QST11" s="44"/>
      <c r="QSU11" s="44"/>
      <c r="QSV11" s="44"/>
      <c r="QSW11" s="44"/>
      <c r="QSX11" s="44"/>
      <c r="QSY11" s="44"/>
      <c r="QSZ11" s="44"/>
      <c r="QTA11" s="44"/>
      <c r="QTB11" s="44"/>
      <c r="QTC11" s="44"/>
      <c r="QTD11" s="44"/>
      <c r="QTE11" s="44"/>
      <c r="QTF11" s="44"/>
      <c r="QTG11" s="44"/>
      <c r="QTH11" s="44"/>
      <c r="QTI11" s="44"/>
      <c r="QTJ11" s="44"/>
      <c r="QTK11" s="44"/>
      <c r="QTL11" s="44"/>
      <c r="QTM11" s="44"/>
      <c r="QTN11" s="44"/>
      <c r="QTO11" s="44"/>
      <c r="QTP11" s="44"/>
      <c r="QTQ11" s="44"/>
      <c r="QTR11" s="44"/>
      <c r="QTS11" s="44"/>
      <c r="QTT11" s="44"/>
      <c r="QTU11" s="44"/>
      <c r="QTV11" s="44"/>
      <c r="QTW11" s="44"/>
      <c r="QTX11" s="44"/>
      <c r="QTY11" s="44"/>
      <c r="QTZ11" s="44"/>
      <c r="QUA11" s="44"/>
      <c r="QUB11" s="44"/>
      <c r="QUC11" s="44"/>
      <c r="QUD11" s="44"/>
      <c r="QUE11" s="44"/>
      <c r="QUF11" s="44"/>
      <c r="QUG11" s="44"/>
      <c r="QUH11" s="44"/>
      <c r="QUI11" s="44"/>
      <c r="QUJ11" s="44"/>
      <c r="QUK11" s="44"/>
      <c r="QUL11" s="44"/>
      <c r="QUM11" s="44"/>
      <c r="QUN11" s="44"/>
      <c r="QUO11" s="44"/>
      <c r="QUP11" s="44"/>
      <c r="QUQ11" s="44"/>
      <c r="QUR11" s="44"/>
      <c r="QUS11" s="44"/>
      <c r="QUT11" s="44"/>
      <c r="QUU11" s="44"/>
      <c r="QUV11" s="44"/>
      <c r="QUW11" s="44"/>
      <c r="QUX11" s="44"/>
      <c r="QUY11" s="44"/>
      <c r="QUZ11" s="44"/>
      <c r="QVA11" s="44"/>
      <c r="QVB11" s="44"/>
      <c r="QVC11" s="44"/>
      <c r="QVD11" s="44"/>
      <c r="QVE11" s="44"/>
      <c r="QVF11" s="44"/>
      <c r="QVG11" s="44"/>
      <c r="QVH11" s="44"/>
      <c r="QVI11" s="44"/>
      <c r="QVJ11" s="44"/>
      <c r="QVK11" s="44"/>
      <c r="QVL11" s="44"/>
      <c r="QVM11" s="44"/>
      <c r="QVN11" s="44"/>
      <c r="QVO11" s="44"/>
      <c r="QVP11" s="44"/>
      <c r="QVQ11" s="44"/>
      <c r="QVR11" s="44"/>
      <c r="QVS11" s="44"/>
      <c r="QVT11" s="44"/>
      <c r="QVU11" s="44"/>
      <c r="QVV11" s="44"/>
      <c r="QVW11" s="44"/>
      <c r="QVX11" s="44"/>
      <c r="QVY11" s="44"/>
      <c r="QVZ11" s="44"/>
      <c r="QWA11" s="44"/>
      <c r="QWB11" s="44"/>
      <c r="QWC11" s="44"/>
      <c r="QWD11" s="44"/>
      <c r="QWE11" s="44"/>
      <c r="QWF11" s="44"/>
      <c r="QWG11" s="44"/>
      <c r="QWH11" s="44"/>
      <c r="QWI11" s="44"/>
      <c r="QWJ11" s="44"/>
      <c r="QWK11" s="44"/>
      <c r="QWL11" s="44"/>
      <c r="QWM11" s="44"/>
      <c r="QWN11" s="44"/>
      <c r="QWO11" s="44"/>
      <c r="QWP11" s="44"/>
      <c r="QWQ11" s="44"/>
      <c r="QWR11" s="44"/>
      <c r="QWS11" s="44"/>
      <c r="QWT11" s="44"/>
      <c r="QWU11" s="44"/>
      <c r="QWV11" s="44"/>
      <c r="QWW11" s="44"/>
      <c r="QWX11" s="44"/>
      <c r="QWY11" s="44"/>
      <c r="QWZ11" s="44"/>
      <c r="QXA11" s="44"/>
      <c r="QXB11" s="44"/>
      <c r="QXC11" s="44"/>
      <c r="QXD11" s="44"/>
      <c r="QXE11" s="44"/>
      <c r="QXF11" s="44"/>
      <c r="QXG11" s="44"/>
      <c r="QXH11" s="44"/>
      <c r="QXI11" s="44"/>
      <c r="QXJ11" s="44"/>
      <c r="QXK11" s="44"/>
      <c r="QXL11" s="44"/>
      <c r="QXM11" s="44"/>
      <c r="QXN11" s="44"/>
      <c r="QXO11" s="44"/>
      <c r="QXP11" s="44"/>
      <c r="QXQ11" s="44"/>
      <c r="QXR11" s="44"/>
      <c r="QXS11" s="44"/>
      <c r="QXT11" s="44"/>
      <c r="QXU11" s="44"/>
      <c r="QXV11" s="44"/>
      <c r="QXW11" s="44"/>
      <c r="QXX11" s="44"/>
      <c r="QXY11" s="44"/>
      <c r="QXZ11" s="44"/>
      <c r="QYA11" s="44"/>
      <c r="QYB11" s="44"/>
      <c r="QYC11" s="44"/>
      <c r="QYD11" s="44"/>
      <c r="QYE11" s="44"/>
      <c r="QYF11" s="44"/>
      <c r="QYG11" s="44"/>
      <c r="QYH11" s="44"/>
      <c r="QYI11" s="44"/>
      <c r="QYJ11" s="44"/>
      <c r="QYK11" s="44"/>
      <c r="QYL11" s="44"/>
      <c r="QYM11" s="44"/>
      <c r="QYN11" s="44"/>
      <c r="QYO11" s="44"/>
      <c r="QYP11" s="44"/>
      <c r="QYQ11" s="44"/>
      <c r="QYR11" s="44"/>
      <c r="QYS11" s="44"/>
      <c r="QYT11" s="44"/>
      <c r="QYU11" s="44"/>
      <c r="QYV11" s="44"/>
      <c r="QYW11" s="44"/>
      <c r="QYX11" s="44"/>
      <c r="QYY11" s="44"/>
      <c r="QYZ11" s="44"/>
      <c r="QZA11" s="44"/>
      <c r="QZB11" s="44"/>
      <c r="QZC11" s="44"/>
      <c r="QZD11" s="44"/>
      <c r="QZE11" s="44"/>
      <c r="QZF11" s="44"/>
      <c r="QZG11" s="44"/>
      <c r="QZH11" s="44"/>
      <c r="QZI11" s="44"/>
      <c r="QZJ11" s="44"/>
      <c r="QZK11" s="44"/>
      <c r="QZL11" s="44"/>
      <c r="QZM11" s="44"/>
      <c r="QZN11" s="44"/>
      <c r="QZO11" s="44"/>
      <c r="QZP11" s="44"/>
      <c r="QZQ11" s="44"/>
      <c r="QZR11" s="44"/>
      <c r="QZS11" s="44"/>
      <c r="QZT11" s="44"/>
      <c r="QZU11" s="44"/>
      <c r="QZV11" s="44"/>
      <c r="QZW11" s="44"/>
      <c r="QZX11" s="44"/>
      <c r="QZY11" s="44"/>
      <c r="QZZ11" s="44"/>
      <c r="RAA11" s="44"/>
      <c r="RAB11" s="44"/>
      <c r="RAC11" s="44"/>
      <c r="RAD11" s="44"/>
      <c r="RAE11" s="44"/>
      <c r="RAF11" s="44"/>
      <c r="RAG11" s="44"/>
      <c r="RAH11" s="44"/>
      <c r="RAI11" s="44"/>
      <c r="RAJ11" s="44"/>
      <c r="RAK11" s="44"/>
      <c r="RAL11" s="44"/>
      <c r="RAM11" s="44"/>
      <c r="RAN11" s="44"/>
      <c r="RAO11" s="44"/>
      <c r="RAP11" s="44"/>
      <c r="RAQ11" s="44"/>
      <c r="RAR11" s="44"/>
      <c r="RAS11" s="44"/>
      <c r="RAT11" s="44"/>
      <c r="RAU11" s="44"/>
      <c r="RAV11" s="44"/>
      <c r="RAW11" s="44"/>
      <c r="RAX11" s="44"/>
      <c r="RAY11" s="44"/>
      <c r="RAZ11" s="44"/>
      <c r="RBA11" s="44"/>
      <c r="RBB11" s="44"/>
      <c r="RBC11" s="44"/>
      <c r="RBD11" s="44"/>
      <c r="RBE11" s="44"/>
      <c r="RBF11" s="44"/>
      <c r="RBG11" s="44"/>
      <c r="RBH11" s="44"/>
      <c r="RBI11" s="44"/>
      <c r="RBJ11" s="44"/>
      <c r="RBK11" s="44"/>
      <c r="RBL11" s="44"/>
      <c r="RBM11" s="44"/>
      <c r="RBN11" s="44"/>
      <c r="RBO11" s="44"/>
      <c r="RBP11" s="44"/>
      <c r="RBQ11" s="44"/>
      <c r="RBR11" s="44"/>
      <c r="RBS11" s="44"/>
      <c r="RBT11" s="44"/>
      <c r="RBU11" s="44"/>
      <c r="RBV11" s="44"/>
      <c r="RBW11" s="44"/>
      <c r="RBX11" s="44"/>
      <c r="RBY11" s="44"/>
      <c r="RBZ11" s="44"/>
      <c r="RCA11" s="44"/>
      <c r="RCB11" s="44"/>
      <c r="RCC11" s="44"/>
      <c r="RCD11" s="44"/>
      <c r="RCE11" s="44"/>
      <c r="RCF11" s="44"/>
      <c r="RCG11" s="44"/>
      <c r="RCH11" s="44"/>
      <c r="RCI11" s="44"/>
      <c r="RCJ11" s="44"/>
      <c r="RCK11" s="44"/>
      <c r="RCL11" s="44"/>
      <c r="RCM11" s="44"/>
      <c r="RCN11" s="44"/>
      <c r="RCO11" s="44"/>
      <c r="RCP11" s="44"/>
      <c r="RCQ11" s="44"/>
      <c r="RCR11" s="44"/>
      <c r="RCS11" s="44"/>
      <c r="RCT11" s="44"/>
      <c r="RCU11" s="44"/>
      <c r="RCV11" s="44"/>
      <c r="RCW11" s="44"/>
      <c r="RCX11" s="44"/>
      <c r="RCY11" s="44"/>
      <c r="RCZ11" s="44"/>
      <c r="RDA11" s="44"/>
      <c r="RDB11" s="44"/>
      <c r="RDC11" s="44"/>
      <c r="RDD11" s="44"/>
      <c r="RDE11" s="44"/>
      <c r="RDF11" s="44"/>
      <c r="RDG11" s="44"/>
      <c r="RDH11" s="44"/>
      <c r="RDI11" s="44"/>
      <c r="RDJ11" s="44"/>
      <c r="RDK11" s="44"/>
      <c r="RDL11" s="44"/>
      <c r="RDM11" s="44"/>
      <c r="RDN11" s="44"/>
      <c r="RDO11" s="44"/>
      <c r="RDP11" s="44"/>
      <c r="RDQ11" s="44"/>
      <c r="RDR11" s="44"/>
      <c r="RDS11" s="44"/>
      <c r="RDT11" s="44"/>
      <c r="RDU11" s="44"/>
      <c r="RDV11" s="44"/>
      <c r="RDW11" s="44"/>
      <c r="RDX11" s="44"/>
      <c r="RDY11" s="44"/>
      <c r="RDZ11" s="44"/>
      <c r="REA11" s="44"/>
      <c r="REB11" s="44"/>
      <c r="REC11" s="44"/>
      <c r="RED11" s="44"/>
      <c r="REE11" s="44"/>
      <c r="REF11" s="44"/>
      <c r="REG11" s="44"/>
      <c r="REH11" s="44"/>
      <c r="REI11" s="44"/>
      <c r="REJ11" s="44"/>
      <c r="REK11" s="44"/>
      <c r="REL11" s="44"/>
      <c r="REM11" s="44"/>
      <c r="REN11" s="44"/>
      <c r="REO11" s="44"/>
      <c r="REP11" s="44"/>
      <c r="REQ11" s="44"/>
      <c r="RER11" s="44"/>
      <c r="RES11" s="44"/>
      <c r="RET11" s="44"/>
      <c r="REU11" s="44"/>
      <c r="REV11" s="44"/>
      <c r="REW11" s="44"/>
      <c r="REX11" s="44"/>
      <c r="REY11" s="44"/>
      <c r="REZ11" s="44"/>
      <c r="RFA11" s="44"/>
      <c r="RFB11" s="44"/>
      <c r="RFC11" s="44"/>
      <c r="RFD11" s="44"/>
      <c r="RFE11" s="44"/>
      <c r="RFF11" s="44"/>
      <c r="RFG11" s="44"/>
      <c r="RFH11" s="44"/>
      <c r="RFI11" s="44"/>
      <c r="RFJ11" s="44"/>
      <c r="RFK11" s="44"/>
      <c r="RFL11" s="44"/>
      <c r="RFM11" s="44"/>
      <c r="RFN11" s="44"/>
      <c r="RFO11" s="44"/>
      <c r="RFP11" s="44"/>
      <c r="RFQ11" s="44"/>
      <c r="RFR11" s="44"/>
      <c r="RFS11" s="44"/>
      <c r="RFT11" s="44"/>
      <c r="RFU11" s="44"/>
      <c r="RFV11" s="44"/>
      <c r="RFW11" s="44"/>
      <c r="RFX11" s="44"/>
      <c r="RFY11" s="44"/>
      <c r="RFZ11" s="44"/>
      <c r="RGA11" s="44"/>
      <c r="RGB11" s="44"/>
      <c r="RGC11" s="44"/>
      <c r="RGD11" s="44"/>
      <c r="RGE11" s="44"/>
      <c r="RGF11" s="44"/>
      <c r="RGG11" s="44"/>
      <c r="RGH11" s="44"/>
      <c r="RGI11" s="44"/>
      <c r="RGJ11" s="44"/>
      <c r="RGK11" s="44"/>
      <c r="RGL11" s="44"/>
      <c r="RGM11" s="44"/>
      <c r="RGN11" s="44"/>
      <c r="RGO11" s="44"/>
      <c r="RGP11" s="44"/>
      <c r="RGQ11" s="44"/>
      <c r="RGR11" s="44"/>
      <c r="RGS11" s="44"/>
      <c r="RGT11" s="44"/>
      <c r="RGU11" s="44"/>
      <c r="RGV11" s="44"/>
      <c r="RGW11" s="44"/>
      <c r="RGX11" s="44"/>
      <c r="RGY11" s="44"/>
      <c r="RGZ11" s="44"/>
      <c r="RHA11" s="44"/>
      <c r="RHB11" s="44"/>
      <c r="RHC11" s="44"/>
      <c r="RHD11" s="44"/>
      <c r="RHE11" s="44"/>
      <c r="RHF11" s="44"/>
      <c r="RHG11" s="44"/>
      <c r="RHH11" s="44"/>
      <c r="RHI11" s="44"/>
      <c r="RHJ11" s="44"/>
      <c r="RHK11" s="44"/>
      <c r="RHL11" s="44"/>
      <c r="RHM11" s="44"/>
      <c r="RHN11" s="44"/>
      <c r="RHO11" s="44"/>
      <c r="RHP11" s="44"/>
      <c r="RHQ11" s="44"/>
      <c r="RHR11" s="44"/>
      <c r="RHS11" s="44"/>
      <c r="RHT11" s="44"/>
      <c r="RHU11" s="44"/>
      <c r="RHV11" s="44"/>
      <c r="RHW11" s="44"/>
      <c r="RHX11" s="44"/>
      <c r="RHY11" s="44"/>
      <c r="RHZ11" s="44"/>
      <c r="RIA11" s="44"/>
      <c r="RIB11" s="44"/>
      <c r="RIC11" s="44"/>
      <c r="RID11" s="44"/>
      <c r="RIE11" s="44"/>
      <c r="RIF11" s="44"/>
      <c r="RIG11" s="44"/>
      <c r="RIH11" s="44"/>
      <c r="RII11" s="44"/>
      <c r="RIJ11" s="44"/>
      <c r="RIK11" s="44"/>
      <c r="RIL11" s="44"/>
      <c r="RIM11" s="44"/>
      <c r="RIN11" s="44"/>
      <c r="RIO11" s="44"/>
      <c r="RIP11" s="44"/>
      <c r="RIQ11" s="44"/>
      <c r="RIR11" s="44"/>
      <c r="RIS11" s="44"/>
      <c r="RIT11" s="44"/>
      <c r="RIU11" s="44"/>
      <c r="RIV11" s="44"/>
      <c r="RIW11" s="44"/>
      <c r="RIX11" s="44"/>
      <c r="RIY11" s="44"/>
      <c r="RIZ11" s="44"/>
      <c r="RJA11" s="44"/>
      <c r="RJB11" s="44"/>
      <c r="RJC11" s="44"/>
      <c r="RJD11" s="44"/>
      <c r="RJE11" s="44"/>
      <c r="RJF11" s="44"/>
      <c r="RJG11" s="44"/>
      <c r="RJH11" s="44"/>
      <c r="RJI11" s="44"/>
      <c r="RJJ11" s="44"/>
      <c r="RJK11" s="44"/>
      <c r="RJL11" s="44"/>
      <c r="RJM11" s="44"/>
      <c r="RJN11" s="44"/>
      <c r="RJO11" s="44"/>
      <c r="RJP11" s="44"/>
      <c r="RJQ11" s="44"/>
      <c r="RJR11" s="44"/>
      <c r="RJS11" s="44"/>
      <c r="RJT11" s="44"/>
      <c r="RJU11" s="44"/>
      <c r="RJV11" s="44"/>
      <c r="RJW11" s="44"/>
      <c r="RJX11" s="44"/>
      <c r="RJY11" s="44"/>
      <c r="RJZ11" s="44"/>
      <c r="RKA11" s="44"/>
      <c r="RKB11" s="44"/>
      <c r="RKC11" s="44"/>
      <c r="RKD11" s="44"/>
      <c r="RKE11" s="44"/>
      <c r="RKF11" s="44"/>
      <c r="RKG11" s="44"/>
      <c r="RKH11" s="44"/>
      <c r="RKI11" s="44"/>
      <c r="RKJ11" s="44"/>
      <c r="RKK11" s="44"/>
      <c r="RKL11" s="44"/>
      <c r="RKM11" s="44"/>
      <c r="RKN11" s="44"/>
      <c r="RKO11" s="44"/>
      <c r="RKP11" s="44"/>
      <c r="RKQ11" s="44"/>
      <c r="RKR11" s="44"/>
      <c r="RKS11" s="44"/>
      <c r="RKT11" s="44"/>
      <c r="RKU11" s="44"/>
      <c r="RKV11" s="44"/>
      <c r="RKW11" s="44"/>
      <c r="RKX11" s="44"/>
      <c r="RKY11" s="44"/>
      <c r="RKZ11" s="44"/>
      <c r="RLA11" s="44"/>
      <c r="RLB11" s="44"/>
      <c r="RLC11" s="44"/>
      <c r="RLD11" s="44"/>
      <c r="RLE11" s="44"/>
      <c r="RLF11" s="44"/>
      <c r="RLG11" s="44"/>
      <c r="RLH11" s="44"/>
      <c r="RLI11" s="44"/>
      <c r="RLJ11" s="44"/>
      <c r="RLK11" s="44"/>
      <c r="RLL11" s="44"/>
      <c r="RLM11" s="44"/>
      <c r="RLN11" s="44"/>
      <c r="RLO11" s="44"/>
      <c r="RLP11" s="44"/>
      <c r="RLQ11" s="44"/>
      <c r="RLR11" s="44"/>
      <c r="RLS11" s="44"/>
      <c r="RLT11" s="44"/>
      <c r="RLU11" s="44"/>
      <c r="RLV11" s="44"/>
      <c r="RLW11" s="44"/>
      <c r="RLX11" s="44"/>
      <c r="RLY11" s="44"/>
      <c r="RLZ11" s="44"/>
      <c r="RMA11" s="44"/>
      <c r="RMB11" s="44"/>
      <c r="RMC11" s="44"/>
      <c r="RMD11" s="44"/>
      <c r="RME11" s="44"/>
      <c r="RMF11" s="44"/>
      <c r="RMG11" s="44"/>
      <c r="RMH11" s="44"/>
      <c r="RMI11" s="44"/>
      <c r="RMJ11" s="44"/>
      <c r="RMK11" s="44"/>
      <c r="RML11" s="44"/>
      <c r="RMM11" s="44"/>
      <c r="RMN11" s="44"/>
      <c r="RMO11" s="44"/>
      <c r="RMP11" s="44"/>
      <c r="RMQ11" s="44"/>
      <c r="RMR11" s="44"/>
      <c r="RMS11" s="44"/>
      <c r="RMT11" s="44"/>
      <c r="RMU11" s="44"/>
      <c r="RMV11" s="44"/>
      <c r="RMW11" s="44"/>
      <c r="RMX11" s="44"/>
      <c r="RMY11" s="44"/>
      <c r="RMZ11" s="44"/>
      <c r="RNA11" s="44"/>
      <c r="RNB11" s="44"/>
      <c r="RNC11" s="44"/>
      <c r="RND11" s="44"/>
      <c r="RNE11" s="44"/>
      <c r="RNF11" s="44"/>
      <c r="RNG11" s="44"/>
      <c r="RNH11" s="44"/>
      <c r="RNI11" s="44"/>
      <c r="RNJ11" s="44"/>
      <c r="RNK11" s="44"/>
      <c r="RNL11" s="44"/>
      <c r="RNM11" s="44"/>
      <c r="RNN11" s="44"/>
      <c r="RNO11" s="44"/>
      <c r="RNP11" s="44"/>
      <c r="RNQ11" s="44"/>
      <c r="RNR11" s="44"/>
      <c r="RNS11" s="44"/>
      <c r="RNT11" s="44"/>
      <c r="RNU11" s="44"/>
      <c r="RNV11" s="44"/>
      <c r="RNW11" s="44"/>
      <c r="RNX11" s="44"/>
      <c r="RNY11" s="44"/>
      <c r="RNZ11" s="44"/>
      <c r="ROA11" s="44"/>
      <c r="ROB11" s="44"/>
      <c r="ROC11" s="44"/>
      <c r="ROD11" s="44"/>
      <c r="ROE11" s="44"/>
      <c r="ROF11" s="44"/>
      <c r="ROG11" s="44"/>
      <c r="ROH11" s="44"/>
      <c r="ROI11" s="44"/>
      <c r="ROJ11" s="44"/>
      <c r="ROK11" s="44"/>
      <c r="ROL11" s="44"/>
      <c r="ROM11" s="44"/>
      <c r="RON11" s="44"/>
      <c r="ROO11" s="44"/>
      <c r="ROP11" s="44"/>
      <c r="ROQ11" s="44"/>
      <c r="ROR11" s="44"/>
      <c r="ROS11" s="44"/>
      <c r="ROT11" s="44"/>
      <c r="ROU11" s="44"/>
      <c r="ROV11" s="44"/>
      <c r="ROW11" s="44"/>
      <c r="ROX11" s="44"/>
      <c r="ROY11" s="44"/>
      <c r="ROZ11" s="44"/>
      <c r="RPA11" s="44"/>
      <c r="RPB11" s="44"/>
      <c r="RPC11" s="44"/>
      <c r="RPD11" s="44"/>
      <c r="RPE11" s="44"/>
      <c r="RPF11" s="44"/>
      <c r="RPG11" s="44"/>
      <c r="RPH11" s="44"/>
      <c r="RPI11" s="44"/>
      <c r="RPJ11" s="44"/>
      <c r="RPK11" s="44"/>
      <c r="RPL11" s="44"/>
      <c r="RPM11" s="44"/>
      <c r="RPN11" s="44"/>
      <c r="RPO11" s="44"/>
      <c r="RPP11" s="44"/>
      <c r="RPQ11" s="44"/>
      <c r="RPR11" s="44"/>
      <c r="RPS11" s="44"/>
      <c r="RPT11" s="44"/>
      <c r="RPU11" s="44"/>
      <c r="RPV11" s="44"/>
      <c r="RPW11" s="44"/>
      <c r="RPX11" s="44"/>
      <c r="RPY11" s="44"/>
      <c r="RPZ11" s="44"/>
      <c r="RQA11" s="44"/>
      <c r="RQB11" s="44"/>
      <c r="RQC11" s="44"/>
      <c r="RQD11" s="44"/>
      <c r="RQE11" s="44"/>
      <c r="RQF11" s="44"/>
      <c r="RQG11" s="44"/>
      <c r="RQH11" s="44"/>
      <c r="RQI11" s="44"/>
      <c r="RQJ11" s="44"/>
      <c r="RQK11" s="44"/>
      <c r="RQL11" s="44"/>
      <c r="RQM11" s="44"/>
      <c r="RQN11" s="44"/>
      <c r="RQO11" s="44"/>
      <c r="RQP11" s="44"/>
      <c r="RQQ11" s="44"/>
      <c r="RQR11" s="44"/>
      <c r="RQS11" s="44"/>
      <c r="RQT11" s="44"/>
      <c r="RQU11" s="44"/>
      <c r="RQV11" s="44"/>
      <c r="RQW11" s="44"/>
      <c r="RQX11" s="44"/>
      <c r="RQY11" s="44"/>
      <c r="RQZ11" s="44"/>
      <c r="RRA11" s="44"/>
      <c r="RRB11" s="44"/>
      <c r="RRC11" s="44"/>
      <c r="RRD11" s="44"/>
      <c r="RRE11" s="44"/>
      <c r="RRF11" s="44"/>
      <c r="RRG11" s="44"/>
      <c r="RRH11" s="44"/>
      <c r="RRI11" s="44"/>
      <c r="RRJ11" s="44"/>
      <c r="RRK11" s="44"/>
      <c r="RRL11" s="44"/>
      <c r="RRM11" s="44"/>
      <c r="RRN11" s="44"/>
      <c r="RRO11" s="44"/>
      <c r="RRP11" s="44"/>
      <c r="RRQ11" s="44"/>
      <c r="RRR11" s="44"/>
      <c r="RRS11" s="44"/>
      <c r="RRT11" s="44"/>
      <c r="RRU11" s="44"/>
      <c r="RRV11" s="44"/>
      <c r="RRW11" s="44"/>
      <c r="RRX11" s="44"/>
      <c r="RRY11" s="44"/>
      <c r="RRZ11" s="44"/>
      <c r="RSA11" s="44"/>
      <c r="RSB11" s="44"/>
      <c r="RSC11" s="44"/>
      <c r="RSD11" s="44"/>
      <c r="RSE11" s="44"/>
      <c r="RSF11" s="44"/>
      <c r="RSG11" s="44"/>
      <c r="RSH11" s="44"/>
      <c r="RSI11" s="44"/>
      <c r="RSJ11" s="44"/>
      <c r="RSK11" s="44"/>
      <c r="RSL11" s="44"/>
      <c r="RSM11" s="44"/>
      <c r="RSN11" s="44"/>
      <c r="RSO11" s="44"/>
      <c r="RSP11" s="44"/>
      <c r="RSQ11" s="44"/>
      <c r="RSR11" s="44"/>
      <c r="RSS11" s="44"/>
      <c r="RST11" s="44"/>
      <c r="RSU11" s="44"/>
      <c r="RSV11" s="44"/>
      <c r="RSW11" s="44"/>
      <c r="RSX11" s="44"/>
      <c r="RSY11" s="44"/>
      <c r="RSZ11" s="44"/>
      <c r="RTA11" s="44"/>
      <c r="RTB11" s="44"/>
      <c r="RTC11" s="44"/>
      <c r="RTD11" s="44"/>
      <c r="RTE11" s="44"/>
      <c r="RTF11" s="44"/>
      <c r="RTG11" s="44"/>
      <c r="RTH11" s="44"/>
      <c r="RTI11" s="44"/>
      <c r="RTJ11" s="44"/>
      <c r="RTK11" s="44"/>
      <c r="RTL11" s="44"/>
      <c r="RTM11" s="44"/>
      <c r="RTN11" s="44"/>
      <c r="RTO11" s="44"/>
      <c r="RTP11" s="44"/>
      <c r="RTQ11" s="44"/>
      <c r="RTR11" s="44"/>
      <c r="RTS11" s="44"/>
      <c r="RTT11" s="44"/>
      <c r="RTU11" s="44"/>
      <c r="RTV11" s="44"/>
      <c r="RTW11" s="44"/>
      <c r="RTX11" s="44"/>
      <c r="RTY11" s="44"/>
      <c r="RTZ11" s="44"/>
      <c r="RUA11" s="44"/>
      <c r="RUB11" s="44"/>
      <c r="RUC11" s="44"/>
      <c r="RUD11" s="44"/>
      <c r="RUE11" s="44"/>
      <c r="RUF11" s="44"/>
      <c r="RUG11" s="44"/>
      <c r="RUH11" s="44"/>
      <c r="RUI11" s="44"/>
      <c r="RUJ11" s="44"/>
      <c r="RUK11" s="44"/>
      <c r="RUL11" s="44"/>
      <c r="RUM11" s="44"/>
      <c r="RUN11" s="44"/>
      <c r="RUO11" s="44"/>
      <c r="RUP11" s="44"/>
      <c r="RUQ11" s="44"/>
      <c r="RUR11" s="44"/>
      <c r="RUS11" s="44"/>
      <c r="RUT11" s="44"/>
      <c r="RUU11" s="44"/>
      <c r="RUV11" s="44"/>
      <c r="RUW11" s="44"/>
      <c r="RUX11" s="44"/>
      <c r="RUY11" s="44"/>
      <c r="RUZ11" s="44"/>
      <c r="RVA11" s="44"/>
      <c r="RVB11" s="44"/>
      <c r="RVC11" s="44"/>
      <c r="RVD11" s="44"/>
      <c r="RVE11" s="44"/>
      <c r="RVF11" s="44"/>
      <c r="RVG11" s="44"/>
      <c r="RVH11" s="44"/>
      <c r="RVI11" s="44"/>
      <c r="RVJ11" s="44"/>
      <c r="RVK11" s="44"/>
      <c r="RVL11" s="44"/>
      <c r="RVM11" s="44"/>
      <c r="RVN11" s="44"/>
      <c r="RVO11" s="44"/>
      <c r="RVP11" s="44"/>
      <c r="RVQ11" s="44"/>
      <c r="RVR11" s="44"/>
      <c r="RVS11" s="44"/>
      <c r="RVT11" s="44"/>
      <c r="RVU11" s="44"/>
      <c r="RVV11" s="44"/>
      <c r="RVW11" s="44"/>
      <c r="RVX11" s="44"/>
      <c r="RVY11" s="44"/>
      <c r="RVZ11" s="44"/>
      <c r="RWA11" s="44"/>
      <c r="RWB11" s="44"/>
      <c r="RWC11" s="44"/>
      <c r="RWD11" s="44"/>
      <c r="RWE11" s="44"/>
      <c r="RWF11" s="44"/>
      <c r="RWG11" s="44"/>
      <c r="RWH11" s="44"/>
      <c r="RWI11" s="44"/>
      <c r="RWJ11" s="44"/>
      <c r="RWK11" s="44"/>
      <c r="RWL11" s="44"/>
      <c r="RWM11" s="44"/>
      <c r="RWN11" s="44"/>
      <c r="RWO11" s="44"/>
      <c r="RWP11" s="44"/>
      <c r="RWQ11" s="44"/>
      <c r="RWR11" s="44"/>
      <c r="RWS11" s="44"/>
      <c r="RWT11" s="44"/>
      <c r="RWU11" s="44"/>
      <c r="RWV11" s="44"/>
      <c r="RWW11" s="44"/>
      <c r="RWX11" s="44"/>
      <c r="RWY11" s="44"/>
      <c r="RWZ11" s="44"/>
      <c r="RXA11" s="44"/>
      <c r="RXB11" s="44"/>
      <c r="RXC11" s="44"/>
      <c r="RXD11" s="44"/>
      <c r="RXE11" s="44"/>
      <c r="RXF11" s="44"/>
      <c r="RXG11" s="44"/>
      <c r="RXH11" s="44"/>
      <c r="RXI11" s="44"/>
      <c r="RXJ11" s="44"/>
      <c r="RXK11" s="44"/>
      <c r="RXL11" s="44"/>
      <c r="RXM11" s="44"/>
      <c r="RXN11" s="44"/>
      <c r="RXO11" s="44"/>
      <c r="RXP11" s="44"/>
      <c r="RXQ11" s="44"/>
      <c r="RXR11" s="44"/>
      <c r="RXS11" s="44"/>
      <c r="RXT11" s="44"/>
      <c r="RXU11" s="44"/>
      <c r="RXV11" s="44"/>
      <c r="RXW11" s="44"/>
      <c r="RXX11" s="44"/>
      <c r="RXY11" s="44"/>
      <c r="RXZ11" s="44"/>
      <c r="RYA11" s="44"/>
      <c r="RYB11" s="44"/>
      <c r="RYC11" s="44"/>
      <c r="RYD11" s="44"/>
      <c r="RYE11" s="44"/>
      <c r="RYF11" s="44"/>
      <c r="RYG11" s="44"/>
      <c r="RYH11" s="44"/>
      <c r="RYI11" s="44"/>
      <c r="RYJ11" s="44"/>
      <c r="RYK11" s="44"/>
      <c r="RYL11" s="44"/>
      <c r="RYM11" s="44"/>
      <c r="RYN11" s="44"/>
      <c r="RYO11" s="44"/>
      <c r="RYP11" s="44"/>
      <c r="RYQ11" s="44"/>
      <c r="RYR11" s="44"/>
      <c r="RYS11" s="44"/>
      <c r="RYT11" s="44"/>
      <c r="RYU11" s="44"/>
      <c r="RYV11" s="44"/>
      <c r="RYW11" s="44"/>
      <c r="RYX11" s="44"/>
      <c r="RYY11" s="44"/>
      <c r="RYZ11" s="44"/>
      <c r="RZA11" s="44"/>
      <c r="RZB11" s="44"/>
      <c r="RZC11" s="44"/>
      <c r="RZD11" s="44"/>
      <c r="RZE11" s="44"/>
      <c r="RZF11" s="44"/>
      <c r="RZG11" s="44"/>
      <c r="RZH11" s="44"/>
      <c r="RZI11" s="44"/>
      <c r="RZJ11" s="44"/>
      <c r="RZK11" s="44"/>
      <c r="RZL11" s="44"/>
      <c r="RZM11" s="44"/>
      <c r="RZN11" s="44"/>
      <c r="RZO11" s="44"/>
      <c r="RZP11" s="44"/>
      <c r="RZQ11" s="44"/>
      <c r="RZR11" s="44"/>
      <c r="RZS11" s="44"/>
      <c r="RZT11" s="44"/>
      <c r="RZU11" s="44"/>
      <c r="RZV11" s="44"/>
      <c r="RZW11" s="44"/>
      <c r="RZX11" s="44"/>
      <c r="RZY11" s="44"/>
      <c r="RZZ11" s="44"/>
      <c r="SAA11" s="44"/>
      <c r="SAB11" s="44"/>
      <c r="SAC11" s="44"/>
      <c r="SAD11" s="44"/>
      <c r="SAE11" s="44"/>
      <c r="SAF11" s="44"/>
      <c r="SAG11" s="44"/>
      <c r="SAH11" s="44"/>
      <c r="SAI11" s="44"/>
      <c r="SAJ11" s="44"/>
      <c r="SAK11" s="44"/>
      <c r="SAL11" s="44"/>
      <c r="SAM11" s="44"/>
      <c r="SAN11" s="44"/>
      <c r="SAO11" s="44"/>
      <c r="SAP11" s="44"/>
      <c r="SAQ11" s="44"/>
      <c r="SAR11" s="44"/>
      <c r="SAS11" s="44"/>
      <c r="SAT11" s="44"/>
      <c r="SAU11" s="44"/>
      <c r="SAV11" s="44"/>
      <c r="SAW11" s="44"/>
      <c r="SAX11" s="44"/>
      <c r="SAY11" s="44"/>
      <c r="SAZ11" s="44"/>
      <c r="SBA11" s="44"/>
      <c r="SBB11" s="44"/>
      <c r="SBC11" s="44"/>
      <c r="SBD11" s="44"/>
      <c r="SBE11" s="44"/>
      <c r="SBF11" s="44"/>
      <c r="SBG11" s="44"/>
      <c r="SBH11" s="44"/>
      <c r="SBI11" s="44"/>
      <c r="SBJ11" s="44"/>
      <c r="SBK11" s="44"/>
      <c r="SBL11" s="44"/>
      <c r="SBM11" s="44"/>
      <c r="SBN11" s="44"/>
      <c r="SBO11" s="44"/>
      <c r="SBP11" s="44"/>
      <c r="SBQ11" s="44"/>
      <c r="SBR11" s="44"/>
      <c r="SBS11" s="44"/>
      <c r="SBT11" s="44"/>
      <c r="SBU11" s="44"/>
      <c r="SBV11" s="44"/>
      <c r="SBW11" s="44"/>
      <c r="SBX11" s="44"/>
      <c r="SBY11" s="44"/>
      <c r="SBZ11" s="44"/>
      <c r="SCA11" s="44"/>
      <c r="SCB11" s="44"/>
      <c r="SCC11" s="44"/>
      <c r="SCD11" s="44"/>
      <c r="SCE11" s="44"/>
      <c r="SCF11" s="44"/>
      <c r="SCG11" s="44"/>
      <c r="SCH11" s="44"/>
      <c r="SCI11" s="44"/>
      <c r="SCJ11" s="44"/>
      <c r="SCK11" s="44"/>
      <c r="SCL11" s="44"/>
      <c r="SCM11" s="44"/>
      <c r="SCN11" s="44"/>
      <c r="SCO11" s="44"/>
      <c r="SCP11" s="44"/>
      <c r="SCQ11" s="44"/>
      <c r="SCR11" s="44"/>
      <c r="SCS11" s="44"/>
      <c r="SCT11" s="44"/>
      <c r="SCU11" s="44"/>
      <c r="SCV11" s="44"/>
      <c r="SCW11" s="44"/>
      <c r="SCX11" s="44"/>
      <c r="SCY11" s="44"/>
      <c r="SCZ11" s="44"/>
      <c r="SDA11" s="44"/>
      <c r="SDB11" s="44"/>
      <c r="SDC11" s="44"/>
      <c r="SDD11" s="44"/>
      <c r="SDE11" s="44"/>
      <c r="SDF11" s="44"/>
      <c r="SDG11" s="44"/>
      <c r="SDH11" s="44"/>
      <c r="SDI11" s="44"/>
      <c r="SDJ11" s="44"/>
      <c r="SDK11" s="44"/>
      <c r="SDL11" s="44"/>
      <c r="SDM11" s="44"/>
      <c r="SDN11" s="44"/>
      <c r="SDO11" s="44"/>
      <c r="SDP11" s="44"/>
      <c r="SDQ11" s="44"/>
      <c r="SDR11" s="44"/>
      <c r="SDS11" s="44"/>
      <c r="SDT11" s="44"/>
      <c r="SDU11" s="44"/>
      <c r="SDV11" s="44"/>
      <c r="SDW11" s="44"/>
      <c r="SDX11" s="44"/>
      <c r="SDY11" s="44"/>
      <c r="SDZ11" s="44"/>
      <c r="SEA11" s="44"/>
      <c r="SEB11" s="44"/>
      <c r="SEC11" s="44"/>
      <c r="SED11" s="44"/>
      <c r="SEE11" s="44"/>
      <c r="SEF11" s="44"/>
      <c r="SEG11" s="44"/>
      <c r="SEH11" s="44"/>
      <c r="SEI11" s="44"/>
      <c r="SEJ11" s="44"/>
      <c r="SEK11" s="44"/>
      <c r="SEL11" s="44"/>
      <c r="SEM11" s="44"/>
      <c r="SEN11" s="44"/>
      <c r="SEO11" s="44"/>
      <c r="SEP11" s="44"/>
      <c r="SEQ11" s="44"/>
      <c r="SER11" s="44"/>
      <c r="SES11" s="44"/>
      <c r="SET11" s="44"/>
      <c r="SEU11" s="44"/>
      <c r="SEV11" s="44"/>
      <c r="SEW11" s="44"/>
      <c r="SEX11" s="44"/>
      <c r="SEY11" s="44"/>
      <c r="SEZ11" s="44"/>
      <c r="SFA11" s="44"/>
      <c r="SFB11" s="44"/>
      <c r="SFC11" s="44"/>
      <c r="SFD11" s="44"/>
      <c r="SFE11" s="44"/>
      <c r="SFF11" s="44"/>
      <c r="SFG11" s="44"/>
      <c r="SFH11" s="44"/>
      <c r="SFI11" s="44"/>
      <c r="SFJ11" s="44"/>
      <c r="SFK11" s="44"/>
      <c r="SFL11" s="44"/>
      <c r="SFM11" s="44"/>
      <c r="SFN11" s="44"/>
      <c r="SFO11" s="44"/>
      <c r="SFP11" s="44"/>
      <c r="SFQ11" s="44"/>
      <c r="SFR11" s="44"/>
      <c r="SFS11" s="44"/>
      <c r="SFT11" s="44"/>
      <c r="SFU11" s="44"/>
      <c r="SFV11" s="44"/>
      <c r="SFW11" s="44"/>
      <c r="SFX11" s="44"/>
      <c r="SFY11" s="44"/>
      <c r="SFZ11" s="44"/>
      <c r="SGA11" s="44"/>
      <c r="SGB11" s="44"/>
      <c r="SGC11" s="44"/>
      <c r="SGD11" s="44"/>
      <c r="SGE11" s="44"/>
      <c r="SGF11" s="44"/>
      <c r="SGG11" s="44"/>
      <c r="SGH11" s="44"/>
      <c r="SGI11" s="44"/>
      <c r="SGJ11" s="44"/>
      <c r="SGK11" s="44"/>
      <c r="SGL11" s="44"/>
      <c r="SGM11" s="44"/>
      <c r="SGN11" s="44"/>
      <c r="SGO11" s="44"/>
      <c r="SGP11" s="44"/>
      <c r="SGQ11" s="44"/>
      <c r="SGR11" s="44"/>
      <c r="SGS11" s="44"/>
      <c r="SGT11" s="44"/>
      <c r="SGU11" s="44"/>
      <c r="SGV11" s="44"/>
      <c r="SGW11" s="44"/>
      <c r="SGX11" s="44"/>
      <c r="SGY11" s="44"/>
      <c r="SGZ11" s="44"/>
      <c r="SHA11" s="44"/>
      <c r="SHB11" s="44"/>
      <c r="SHC11" s="44"/>
      <c r="SHD11" s="44"/>
      <c r="SHE11" s="44"/>
      <c r="SHF11" s="44"/>
      <c r="SHG11" s="44"/>
      <c r="SHH11" s="44"/>
      <c r="SHI11" s="44"/>
      <c r="SHJ11" s="44"/>
      <c r="SHK11" s="44"/>
      <c r="SHL11" s="44"/>
      <c r="SHM11" s="44"/>
      <c r="SHN11" s="44"/>
      <c r="SHO11" s="44"/>
      <c r="SHP11" s="44"/>
      <c r="SHQ11" s="44"/>
      <c r="SHR11" s="44"/>
      <c r="SHS11" s="44"/>
      <c r="SHT11" s="44"/>
      <c r="SHU11" s="44"/>
      <c r="SHV11" s="44"/>
      <c r="SHW11" s="44"/>
      <c r="SHX11" s="44"/>
      <c r="SHY11" s="44"/>
      <c r="SHZ11" s="44"/>
      <c r="SIA11" s="44"/>
      <c r="SIB11" s="44"/>
      <c r="SIC11" s="44"/>
      <c r="SID11" s="44"/>
      <c r="SIE11" s="44"/>
      <c r="SIF11" s="44"/>
      <c r="SIG11" s="44"/>
      <c r="SIH11" s="44"/>
      <c r="SII11" s="44"/>
      <c r="SIJ11" s="44"/>
      <c r="SIK11" s="44"/>
      <c r="SIL11" s="44"/>
      <c r="SIM11" s="44"/>
      <c r="SIN11" s="44"/>
      <c r="SIO11" s="44"/>
      <c r="SIP11" s="44"/>
      <c r="SIQ11" s="44"/>
      <c r="SIR11" s="44"/>
      <c r="SIS11" s="44"/>
      <c r="SIT11" s="44"/>
      <c r="SIU11" s="44"/>
      <c r="SIV11" s="44"/>
      <c r="SIW11" s="44"/>
      <c r="SIX11" s="44"/>
      <c r="SIY11" s="44"/>
      <c r="SIZ11" s="44"/>
      <c r="SJA11" s="44"/>
      <c r="SJB11" s="44"/>
      <c r="SJC11" s="44"/>
      <c r="SJD11" s="44"/>
      <c r="SJE11" s="44"/>
      <c r="SJF11" s="44"/>
      <c r="SJG11" s="44"/>
      <c r="SJH11" s="44"/>
      <c r="SJI11" s="44"/>
      <c r="SJJ11" s="44"/>
      <c r="SJK11" s="44"/>
      <c r="SJL11" s="44"/>
      <c r="SJM11" s="44"/>
      <c r="SJN11" s="44"/>
      <c r="SJO11" s="44"/>
      <c r="SJP11" s="44"/>
      <c r="SJQ11" s="44"/>
      <c r="SJR11" s="44"/>
      <c r="SJS11" s="44"/>
      <c r="SJT11" s="44"/>
      <c r="SJU11" s="44"/>
      <c r="SJV11" s="44"/>
      <c r="SJW11" s="44"/>
      <c r="SJX11" s="44"/>
      <c r="SJY11" s="44"/>
      <c r="SJZ11" s="44"/>
      <c r="SKA11" s="44"/>
      <c r="SKB11" s="44"/>
      <c r="SKC11" s="44"/>
      <c r="SKD11" s="44"/>
      <c r="SKE11" s="44"/>
      <c r="SKF11" s="44"/>
      <c r="SKG11" s="44"/>
      <c r="SKH11" s="44"/>
      <c r="SKI11" s="44"/>
      <c r="SKJ11" s="44"/>
      <c r="SKK11" s="44"/>
      <c r="SKL11" s="44"/>
      <c r="SKM11" s="44"/>
      <c r="SKN11" s="44"/>
      <c r="SKO11" s="44"/>
      <c r="SKP11" s="44"/>
      <c r="SKQ11" s="44"/>
      <c r="SKR11" s="44"/>
      <c r="SKS11" s="44"/>
      <c r="SKT11" s="44"/>
      <c r="SKU11" s="44"/>
      <c r="SKV11" s="44"/>
      <c r="SKW11" s="44"/>
      <c r="SKX11" s="44"/>
      <c r="SKY11" s="44"/>
      <c r="SKZ11" s="44"/>
      <c r="SLA11" s="44"/>
      <c r="SLB11" s="44"/>
      <c r="SLC11" s="44"/>
      <c r="SLD11" s="44"/>
      <c r="SLE11" s="44"/>
      <c r="SLF11" s="44"/>
      <c r="SLG11" s="44"/>
      <c r="SLH11" s="44"/>
      <c r="SLI11" s="44"/>
      <c r="SLJ11" s="44"/>
      <c r="SLK11" s="44"/>
      <c r="SLL11" s="44"/>
      <c r="SLM11" s="44"/>
      <c r="SLN11" s="44"/>
      <c r="SLO11" s="44"/>
      <c r="SLP11" s="44"/>
      <c r="SLQ11" s="44"/>
      <c r="SLR11" s="44"/>
      <c r="SLS11" s="44"/>
      <c r="SLT11" s="44"/>
      <c r="SLU11" s="44"/>
      <c r="SLV11" s="44"/>
      <c r="SLW11" s="44"/>
      <c r="SLX11" s="44"/>
      <c r="SLY11" s="44"/>
      <c r="SLZ11" s="44"/>
      <c r="SMA11" s="44"/>
      <c r="SMB11" s="44"/>
      <c r="SMC11" s="44"/>
      <c r="SMD11" s="44"/>
      <c r="SME11" s="44"/>
      <c r="SMF11" s="44"/>
      <c r="SMG11" s="44"/>
      <c r="SMH11" s="44"/>
      <c r="SMI11" s="44"/>
      <c r="SMJ11" s="44"/>
      <c r="SMK11" s="44"/>
      <c r="SML11" s="44"/>
      <c r="SMM11" s="44"/>
      <c r="SMN11" s="44"/>
      <c r="SMO11" s="44"/>
      <c r="SMP11" s="44"/>
      <c r="SMQ11" s="44"/>
      <c r="SMR11" s="44"/>
      <c r="SMS11" s="44"/>
      <c r="SMT11" s="44"/>
      <c r="SMU11" s="44"/>
      <c r="SMV11" s="44"/>
      <c r="SMW11" s="44"/>
      <c r="SMX11" s="44"/>
      <c r="SMY11" s="44"/>
      <c r="SMZ11" s="44"/>
      <c r="SNA11" s="44"/>
      <c r="SNB11" s="44"/>
      <c r="SNC11" s="44"/>
      <c r="SND11" s="44"/>
      <c r="SNE11" s="44"/>
      <c r="SNF11" s="44"/>
      <c r="SNG11" s="44"/>
      <c r="SNH11" s="44"/>
      <c r="SNI11" s="44"/>
      <c r="SNJ11" s="44"/>
      <c r="SNK11" s="44"/>
      <c r="SNL11" s="44"/>
      <c r="SNM11" s="44"/>
      <c r="SNN11" s="44"/>
      <c r="SNO11" s="44"/>
      <c r="SNP11" s="44"/>
      <c r="SNQ11" s="44"/>
      <c r="SNR11" s="44"/>
      <c r="SNS11" s="44"/>
      <c r="SNT11" s="44"/>
      <c r="SNU11" s="44"/>
      <c r="SNV11" s="44"/>
      <c r="SNW11" s="44"/>
      <c r="SNX11" s="44"/>
      <c r="SNY11" s="44"/>
      <c r="SNZ11" s="44"/>
      <c r="SOA11" s="44"/>
      <c r="SOB11" s="44"/>
      <c r="SOC11" s="44"/>
      <c r="SOD11" s="44"/>
      <c r="SOE11" s="44"/>
      <c r="SOF11" s="44"/>
      <c r="SOG11" s="44"/>
      <c r="SOH11" s="44"/>
      <c r="SOI11" s="44"/>
      <c r="SOJ11" s="44"/>
      <c r="SOK11" s="44"/>
      <c r="SOL11" s="44"/>
      <c r="SOM11" s="44"/>
      <c r="SON11" s="44"/>
      <c r="SOO11" s="44"/>
      <c r="SOP11" s="44"/>
      <c r="SOQ11" s="44"/>
      <c r="SOR11" s="44"/>
      <c r="SOS11" s="44"/>
      <c r="SOT11" s="44"/>
      <c r="SOU11" s="44"/>
      <c r="SOV11" s="44"/>
      <c r="SOW11" s="44"/>
      <c r="SOX11" s="44"/>
      <c r="SOY11" s="44"/>
      <c r="SOZ11" s="44"/>
      <c r="SPA11" s="44"/>
      <c r="SPB11" s="44"/>
      <c r="SPC11" s="44"/>
      <c r="SPD11" s="44"/>
      <c r="SPE11" s="44"/>
      <c r="SPF11" s="44"/>
      <c r="SPG11" s="44"/>
      <c r="SPH11" s="44"/>
      <c r="SPI11" s="44"/>
      <c r="SPJ11" s="44"/>
      <c r="SPK11" s="44"/>
      <c r="SPL11" s="44"/>
      <c r="SPM11" s="44"/>
      <c r="SPN11" s="44"/>
      <c r="SPO11" s="44"/>
      <c r="SPP11" s="44"/>
      <c r="SPQ11" s="44"/>
      <c r="SPR11" s="44"/>
      <c r="SPS11" s="44"/>
      <c r="SPT11" s="44"/>
      <c r="SPU11" s="44"/>
      <c r="SPV11" s="44"/>
      <c r="SPW11" s="44"/>
      <c r="SPX11" s="44"/>
      <c r="SPY11" s="44"/>
      <c r="SPZ11" s="44"/>
      <c r="SQA11" s="44"/>
      <c r="SQB11" s="44"/>
      <c r="SQC11" s="44"/>
      <c r="SQD11" s="44"/>
      <c r="SQE11" s="44"/>
      <c r="SQF11" s="44"/>
      <c r="SQG11" s="44"/>
      <c r="SQH11" s="44"/>
      <c r="SQI11" s="44"/>
      <c r="SQJ11" s="44"/>
      <c r="SQK11" s="44"/>
      <c r="SQL11" s="44"/>
      <c r="SQM11" s="44"/>
      <c r="SQN11" s="44"/>
      <c r="SQO11" s="44"/>
      <c r="SQP11" s="44"/>
      <c r="SQQ11" s="44"/>
      <c r="SQR11" s="44"/>
      <c r="SQS11" s="44"/>
      <c r="SQT11" s="44"/>
      <c r="SQU11" s="44"/>
      <c r="SQV11" s="44"/>
      <c r="SQW11" s="44"/>
      <c r="SQX11" s="44"/>
      <c r="SQY11" s="44"/>
      <c r="SQZ11" s="44"/>
      <c r="SRA11" s="44"/>
      <c r="SRB11" s="44"/>
      <c r="SRC11" s="44"/>
      <c r="SRD11" s="44"/>
      <c r="SRE11" s="44"/>
      <c r="SRF11" s="44"/>
      <c r="SRG11" s="44"/>
      <c r="SRH11" s="44"/>
      <c r="SRI11" s="44"/>
      <c r="SRJ11" s="44"/>
      <c r="SRK11" s="44"/>
      <c r="SRL11" s="44"/>
      <c r="SRM11" s="44"/>
      <c r="SRN11" s="44"/>
      <c r="SRO11" s="44"/>
      <c r="SRP11" s="44"/>
      <c r="SRQ11" s="44"/>
      <c r="SRR11" s="44"/>
      <c r="SRS11" s="44"/>
      <c r="SRT11" s="44"/>
      <c r="SRU11" s="44"/>
      <c r="SRV11" s="44"/>
      <c r="SRW11" s="44"/>
      <c r="SRX11" s="44"/>
      <c r="SRY11" s="44"/>
      <c r="SRZ11" s="44"/>
      <c r="SSA11" s="44"/>
      <c r="SSB11" s="44"/>
      <c r="SSC11" s="44"/>
      <c r="SSD11" s="44"/>
      <c r="SSE11" s="44"/>
      <c r="SSF11" s="44"/>
      <c r="SSG11" s="44"/>
      <c r="SSH11" s="44"/>
      <c r="SSI11" s="44"/>
      <c r="SSJ11" s="44"/>
      <c r="SSK11" s="44"/>
      <c r="SSL11" s="44"/>
      <c r="SSM11" s="44"/>
      <c r="SSN11" s="44"/>
      <c r="SSO11" s="44"/>
      <c r="SSP11" s="44"/>
      <c r="SSQ11" s="44"/>
      <c r="SSR11" s="44"/>
      <c r="SSS11" s="44"/>
      <c r="SST11" s="44"/>
      <c r="SSU11" s="44"/>
      <c r="SSV11" s="44"/>
      <c r="SSW11" s="44"/>
      <c r="SSX11" s="44"/>
      <c r="SSY11" s="44"/>
      <c r="SSZ11" s="44"/>
      <c r="STA11" s="44"/>
      <c r="STB11" s="44"/>
      <c r="STC11" s="44"/>
      <c r="STD11" s="44"/>
      <c r="STE11" s="44"/>
      <c r="STF11" s="44"/>
      <c r="STG11" s="44"/>
      <c r="STH11" s="44"/>
      <c r="STI11" s="44"/>
      <c r="STJ11" s="44"/>
      <c r="STK11" s="44"/>
      <c r="STL11" s="44"/>
      <c r="STM11" s="44"/>
      <c r="STN11" s="44"/>
      <c r="STO11" s="44"/>
      <c r="STP11" s="44"/>
      <c r="STQ11" s="44"/>
      <c r="STR11" s="44"/>
      <c r="STS11" s="44"/>
      <c r="STT11" s="44"/>
      <c r="STU11" s="44"/>
      <c r="STV11" s="44"/>
      <c r="STW11" s="44"/>
      <c r="STX11" s="44"/>
      <c r="STY11" s="44"/>
      <c r="STZ11" s="44"/>
      <c r="SUA11" s="44"/>
      <c r="SUB11" s="44"/>
      <c r="SUC11" s="44"/>
      <c r="SUD11" s="44"/>
      <c r="SUE11" s="44"/>
      <c r="SUF11" s="44"/>
      <c r="SUG11" s="44"/>
      <c r="SUH11" s="44"/>
      <c r="SUI11" s="44"/>
      <c r="SUJ11" s="44"/>
      <c r="SUK11" s="44"/>
      <c r="SUL11" s="44"/>
      <c r="SUM11" s="44"/>
      <c r="SUN11" s="44"/>
      <c r="SUO11" s="44"/>
      <c r="SUP11" s="44"/>
      <c r="SUQ11" s="44"/>
      <c r="SUR11" s="44"/>
      <c r="SUS11" s="44"/>
      <c r="SUT11" s="44"/>
      <c r="SUU11" s="44"/>
      <c r="SUV11" s="44"/>
      <c r="SUW11" s="44"/>
      <c r="SUX11" s="44"/>
      <c r="SUY11" s="44"/>
      <c r="SUZ11" s="44"/>
      <c r="SVA11" s="44"/>
      <c r="SVB11" s="44"/>
      <c r="SVC11" s="44"/>
      <c r="SVD11" s="44"/>
      <c r="SVE11" s="44"/>
      <c r="SVF11" s="44"/>
      <c r="SVG11" s="44"/>
      <c r="SVH11" s="44"/>
      <c r="SVI11" s="44"/>
      <c r="SVJ11" s="44"/>
      <c r="SVK11" s="44"/>
      <c r="SVL11" s="44"/>
      <c r="SVM11" s="44"/>
      <c r="SVN11" s="44"/>
      <c r="SVO11" s="44"/>
      <c r="SVP11" s="44"/>
      <c r="SVQ11" s="44"/>
      <c r="SVR11" s="44"/>
      <c r="SVS11" s="44"/>
      <c r="SVT11" s="44"/>
      <c r="SVU11" s="44"/>
      <c r="SVV11" s="44"/>
      <c r="SVW11" s="44"/>
      <c r="SVX11" s="44"/>
      <c r="SVY11" s="44"/>
      <c r="SVZ11" s="44"/>
      <c r="SWA11" s="44"/>
      <c r="SWB11" s="44"/>
      <c r="SWC11" s="44"/>
      <c r="SWD11" s="44"/>
      <c r="SWE11" s="44"/>
      <c r="SWF11" s="44"/>
      <c r="SWG11" s="44"/>
      <c r="SWH11" s="44"/>
      <c r="SWI11" s="44"/>
      <c r="SWJ11" s="44"/>
      <c r="SWK11" s="44"/>
      <c r="SWL11" s="44"/>
      <c r="SWM11" s="44"/>
      <c r="SWN11" s="44"/>
      <c r="SWO11" s="44"/>
      <c r="SWP11" s="44"/>
      <c r="SWQ11" s="44"/>
      <c r="SWR11" s="44"/>
      <c r="SWS11" s="44"/>
      <c r="SWT11" s="44"/>
      <c r="SWU11" s="44"/>
      <c r="SWV11" s="44"/>
      <c r="SWW11" s="44"/>
      <c r="SWX11" s="44"/>
      <c r="SWY11" s="44"/>
      <c r="SWZ11" s="44"/>
      <c r="SXA11" s="44"/>
      <c r="SXB11" s="44"/>
      <c r="SXC11" s="44"/>
      <c r="SXD11" s="44"/>
      <c r="SXE11" s="44"/>
      <c r="SXF11" s="44"/>
      <c r="SXG11" s="44"/>
      <c r="SXH11" s="44"/>
      <c r="SXI11" s="44"/>
      <c r="SXJ11" s="44"/>
      <c r="SXK11" s="44"/>
      <c r="SXL11" s="44"/>
      <c r="SXM11" s="44"/>
      <c r="SXN11" s="44"/>
      <c r="SXO11" s="44"/>
      <c r="SXP11" s="44"/>
      <c r="SXQ11" s="44"/>
      <c r="SXR11" s="44"/>
      <c r="SXS11" s="44"/>
      <c r="SXT11" s="44"/>
      <c r="SXU11" s="44"/>
      <c r="SXV11" s="44"/>
      <c r="SXW11" s="44"/>
      <c r="SXX11" s="44"/>
      <c r="SXY11" s="44"/>
      <c r="SXZ11" s="44"/>
      <c r="SYA11" s="44"/>
      <c r="SYB11" s="44"/>
      <c r="SYC11" s="44"/>
      <c r="SYD11" s="44"/>
      <c r="SYE11" s="44"/>
      <c r="SYF11" s="44"/>
      <c r="SYG11" s="44"/>
      <c r="SYH11" s="44"/>
      <c r="SYI11" s="44"/>
      <c r="SYJ11" s="44"/>
      <c r="SYK11" s="44"/>
      <c r="SYL11" s="44"/>
      <c r="SYM11" s="44"/>
      <c r="SYN11" s="44"/>
      <c r="SYO11" s="44"/>
      <c r="SYP11" s="44"/>
      <c r="SYQ11" s="44"/>
      <c r="SYR11" s="44"/>
      <c r="SYS11" s="44"/>
      <c r="SYT11" s="44"/>
      <c r="SYU11" s="44"/>
      <c r="SYV11" s="44"/>
      <c r="SYW11" s="44"/>
      <c r="SYX11" s="44"/>
      <c r="SYY11" s="44"/>
      <c r="SYZ11" s="44"/>
      <c r="SZA11" s="44"/>
      <c r="SZB11" s="44"/>
      <c r="SZC11" s="44"/>
      <c r="SZD11" s="44"/>
      <c r="SZE11" s="44"/>
      <c r="SZF11" s="44"/>
      <c r="SZG11" s="44"/>
      <c r="SZH11" s="44"/>
      <c r="SZI11" s="44"/>
      <c r="SZJ11" s="44"/>
      <c r="SZK11" s="44"/>
      <c r="SZL11" s="44"/>
      <c r="SZM11" s="44"/>
      <c r="SZN11" s="44"/>
      <c r="SZO11" s="44"/>
      <c r="SZP11" s="44"/>
      <c r="SZQ11" s="44"/>
      <c r="SZR11" s="44"/>
      <c r="SZS11" s="44"/>
      <c r="SZT11" s="44"/>
      <c r="SZU11" s="44"/>
      <c r="SZV11" s="44"/>
      <c r="SZW11" s="44"/>
      <c r="SZX11" s="44"/>
      <c r="SZY11" s="44"/>
      <c r="SZZ11" s="44"/>
      <c r="TAA11" s="44"/>
      <c r="TAB11" s="44"/>
      <c r="TAC11" s="44"/>
      <c r="TAD11" s="44"/>
      <c r="TAE11" s="44"/>
      <c r="TAF11" s="44"/>
      <c r="TAG11" s="44"/>
      <c r="TAH11" s="44"/>
      <c r="TAI11" s="44"/>
      <c r="TAJ11" s="44"/>
      <c r="TAK11" s="44"/>
      <c r="TAL11" s="44"/>
      <c r="TAM11" s="44"/>
      <c r="TAN11" s="44"/>
      <c r="TAO11" s="44"/>
      <c r="TAP11" s="44"/>
      <c r="TAQ11" s="44"/>
      <c r="TAR11" s="44"/>
      <c r="TAS11" s="44"/>
      <c r="TAT11" s="44"/>
      <c r="TAU11" s="44"/>
      <c r="TAV11" s="44"/>
      <c r="TAW11" s="44"/>
      <c r="TAX11" s="44"/>
      <c r="TAY11" s="44"/>
      <c r="TAZ11" s="44"/>
      <c r="TBA11" s="44"/>
      <c r="TBB11" s="44"/>
      <c r="TBC11" s="44"/>
      <c r="TBD11" s="44"/>
      <c r="TBE11" s="44"/>
      <c r="TBF11" s="44"/>
      <c r="TBG11" s="44"/>
      <c r="TBH11" s="44"/>
      <c r="TBI11" s="44"/>
      <c r="TBJ11" s="44"/>
      <c r="TBK11" s="44"/>
      <c r="TBL11" s="44"/>
      <c r="TBM11" s="44"/>
      <c r="TBN11" s="44"/>
      <c r="TBO11" s="44"/>
      <c r="TBP11" s="44"/>
      <c r="TBQ11" s="44"/>
      <c r="TBR11" s="44"/>
      <c r="TBS11" s="44"/>
      <c r="TBT11" s="44"/>
      <c r="TBU11" s="44"/>
      <c r="TBV11" s="44"/>
      <c r="TBW11" s="44"/>
      <c r="TBX11" s="44"/>
      <c r="TBY11" s="44"/>
      <c r="TBZ11" s="44"/>
      <c r="TCA11" s="44"/>
      <c r="TCB11" s="44"/>
      <c r="TCC11" s="44"/>
      <c r="TCD11" s="44"/>
      <c r="TCE11" s="44"/>
      <c r="TCF11" s="44"/>
      <c r="TCG11" s="44"/>
      <c r="TCH11" s="44"/>
      <c r="TCI11" s="44"/>
      <c r="TCJ11" s="44"/>
      <c r="TCK11" s="44"/>
      <c r="TCL11" s="44"/>
      <c r="TCM11" s="44"/>
      <c r="TCN11" s="44"/>
      <c r="TCO11" s="44"/>
      <c r="TCP11" s="44"/>
      <c r="TCQ11" s="44"/>
      <c r="TCR11" s="44"/>
      <c r="TCS11" s="44"/>
      <c r="TCT11" s="44"/>
      <c r="TCU11" s="44"/>
      <c r="TCV11" s="44"/>
      <c r="TCW11" s="44"/>
      <c r="TCX11" s="44"/>
      <c r="TCY11" s="44"/>
      <c r="TCZ11" s="44"/>
      <c r="TDA11" s="44"/>
      <c r="TDB11" s="44"/>
      <c r="TDC11" s="44"/>
      <c r="TDD11" s="44"/>
      <c r="TDE11" s="44"/>
      <c r="TDF11" s="44"/>
      <c r="TDG11" s="44"/>
      <c r="TDH11" s="44"/>
      <c r="TDI11" s="44"/>
      <c r="TDJ11" s="44"/>
      <c r="TDK11" s="44"/>
      <c r="TDL11" s="44"/>
      <c r="TDM11" s="44"/>
      <c r="TDN11" s="44"/>
      <c r="TDO11" s="44"/>
      <c r="TDP11" s="44"/>
      <c r="TDQ11" s="44"/>
      <c r="TDR11" s="44"/>
      <c r="TDS11" s="44"/>
      <c r="TDT11" s="44"/>
      <c r="TDU11" s="44"/>
      <c r="TDV11" s="44"/>
      <c r="TDW11" s="44"/>
      <c r="TDX11" s="44"/>
      <c r="TDY11" s="44"/>
      <c r="TDZ11" s="44"/>
      <c r="TEA11" s="44"/>
      <c r="TEB11" s="44"/>
      <c r="TEC11" s="44"/>
      <c r="TED11" s="44"/>
      <c r="TEE11" s="44"/>
      <c r="TEF11" s="44"/>
      <c r="TEG11" s="44"/>
      <c r="TEH11" s="44"/>
      <c r="TEI11" s="44"/>
      <c r="TEJ11" s="44"/>
      <c r="TEK11" s="44"/>
      <c r="TEL11" s="44"/>
      <c r="TEM11" s="44"/>
      <c r="TEN11" s="44"/>
      <c r="TEO11" s="44"/>
      <c r="TEP11" s="44"/>
      <c r="TEQ11" s="44"/>
      <c r="TER11" s="44"/>
      <c r="TES11" s="44"/>
      <c r="TET11" s="44"/>
      <c r="TEU11" s="44"/>
      <c r="TEV11" s="44"/>
      <c r="TEW11" s="44"/>
      <c r="TEX11" s="44"/>
      <c r="TEY11" s="44"/>
      <c r="TEZ11" s="44"/>
      <c r="TFA11" s="44"/>
      <c r="TFB11" s="44"/>
      <c r="TFC11" s="44"/>
      <c r="TFD11" s="44"/>
      <c r="TFE11" s="44"/>
      <c r="TFF11" s="44"/>
      <c r="TFG11" s="44"/>
      <c r="TFH11" s="44"/>
      <c r="TFI11" s="44"/>
      <c r="TFJ11" s="44"/>
      <c r="TFK11" s="44"/>
      <c r="TFL11" s="44"/>
      <c r="TFM11" s="44"/>
      <c r="TFN11" s="44"/>
      <c r="TFO11" s="44"/>
      <c r="TFP11" s="44"/>
      <c r="TFQ11" s="44"/>
      <c r="TFR11" s="44"/>
      <c r="TFS11" s="44"/>
      <c r="TFT11" s="44"/>
      <c r="TFU11" s="44"/>
      <c r="TFV11" s="44"/>
      <c r="TFW11" s="44"/>
      <c r="TFX11" s="44"/>
      <c r="TFY11" s="44"/>
      <c r="TFZ11" s="44"/>
      <c r="TGA11" s="44"/>
      <c r="TGB11" s="44"/>
      <c r="TGC11" s="44"/>
      <c r="TGD11" s="44"/>
      <c r="TGE11" s="44"/>
      <c r="TGF11" s="44"/>
      <c r="TGG11" s="44"/>
      <c r="TGH11" s="44"/>
      <c r="TGI11" s="44"/>
      <c r="TGJ11" s="44"/>
      <c r="TGK11" s="44"/>
      <c r="TGL11" s="44"/>
      <c r="TGM11" s="44"/>
      <c r="TGN11" s="44"/>
      <c r="TGO11" s="44"/>
      <c r="TGP11" s="44"/>
      <c r="TGQ11" s="44"/>
      <c r="TGR11" s="44"/>
      <c r="TGS11" s="44"/>
      <c r="TGT11" s="44"/>
      <c r="TGU11" s="44"/>
      <c r="TGV11" s="44"/>
      <c r="TGW11" s="44"/>
      <c r="TGX11" s="44"/>
      <c r="TGY11" s="44"/>
      <c r="TGZ11" s="44"/>
      <c r="THA11" s="44"/>
      <c r="THB11" s="44"/>
      <c r="THC11" s="44"/>
      <c r="THD11" s="44"/>
      <c r="THE11" s="44"/>
      <c r="THF11" s="44"/>
      <c r="THG11" s="44"/>
      <c r="THH11" s="44"/>
      <c r="THI11" s="44"/>
      <c r="THJ11" s="44"/>
      <c r="THK11" s="44"/>
      <c r="THL11" s="44"/>
      <c r="THM11" s="44"/>
      <c r="THN11" s="44"/>
      <c r="THO11" s="44"/>
      <c r="THP11" s="44"/>
      <c r="THQ11" s="44"/>
      <c r="THR11" s="44"/>
      <c r="THS11" s="44"/>
      <c r="THT11" s="44"/>
      <c r="THU11" s="44"/>
      <c r="THV11" s="44"/>
      <c r="THW11" s="44"/>
      <c r="THX11" s="44"/>
      <c r="THY11" s="44"/>
      <c r="THZ11" s="44"/>
      <c r="TIA11" s="44"/>
      <c r="TIB11" s="44"/>
      <c r="TIC11" s="44"/>
      <c r="TID11" s="44"/>
      <c r="TIE11" s="44"/>
      <c r="TIF11" s="44"/>
      <c r="TIG11" s="44"/>
      <c r="TIH11" s="44"/>
      <c r="TII11" s="44"/>
      <c r="TIJ11" s="44"/>
      <c r="TIK11" s="44"/>
      <c r="TIL11" s="44"/>
      <c r="TIM11" s="44"/>
      <c r="TIN11" s="44"/>
      <c r="TIO11" s="44"/>
      <c r="TIP11" s="44"/>
      <c r="TIQ11" s="44"/>
      <c r="TIR11" s="44"/>
      <c r="TIS11" s="44"/>
      <c r="TIT11" s="44"/>
      <c r="TIU11" s="44"/>
      <c r="TIV11" s="44"/>
      <c r="TIW11" s="44"/>
      <c r="TIX11" s="44"/>
      <c r="TIY11" s="44"/>
      <c r="TIZ11" s="44"/>
      <c r="TJA11" s="44"/>
      <c r="TJB11" s="44"/>
      <c r="TJC11" s="44"/>
      <c r="TJD11" s="44"/>
      <c r="TJE11" s="44"/>
      <c r="TJF11" s="44"/>
      <c r="TJG11" s="44"/>
      <c r="TJH11" s="44"/>
      <c r="TJI11" s="44"/>
      <c r="TJJ11" s="44"/>
      <c r="TJK11" s="44"/>
      <c r="TJL11" s="44"/>
      <c r="TJM11" s="44"/>
      <c r="TJN11" s="44"/>
      <c r="TJO11" s="44"/>
      <c r="TJP11" s="44"/>
      <c r="TJQ11" s="44"/>
      <c r="TJR11" s="44"/>
      <c r="TJS11" s="44"/>
      <c r="TJT11" s="44"/>
      <c r="TJU11" s="44"/>
      <c r="TJV11" s="44"/>
      <c r="TJW11" s="44"/>
      <c r="TJX11" s="44"/>
      <c r="TJY11" s="44"/>
      <c r="TJZ11" s="44"/>
      <c r="TKA11" s="44"/>
      <c r="TKB11" s="44"/>
      <c r="TKC11" s="44"/>
      <c r="TKD11" s="44"/>
      <c r="TKE11" s="44"/>
      <c r="TKF11" s="44"/>
      <c r="TKG11" s="44"/>
      <c r="TKH11" s="44"/>
      <c r="TKI11" s="44"/>
      <c r="TKJ11" s="44"/>
      <c r="TKK11" s="44"/>
      <c r="TKL11" s="44"/>
      <c r="TKM11" s="44"/>
      <c r="TKN11" s="44"/>
      <c r="TKO11" s="44"/>
      <c r="TKP11" s="44"/>
      <c r="TKQ11" s="44"/>
      <c r="TKR11" s="44"/>
      <c r="TKS11" s="44"/>
      <c r="TKT11" s="44"/>
      <c r="TKU11" s="44"/>
      <c r="TKV11" s="44"/>
      <c r="TKW11" s="44"/>
      <c r="TKX11" s="44"/>
      <c r="TKY11" s="44"/>
      <c r="TKZ11" s="44"/>
      <c r="TLA11" s="44"/>
      <c r="TLB11" s="44"/>
      <c r="TLC11" s="44"/>
      <c r="TLD11" s="44"/>
      <c r="TLE11" s="44"/>
      <c r="TLF11" s="44"/>
      <c r="TLG11" s="44"/>
      <c r="TLH11" s="44"/>
      <c r="TLI11" s="44"/>
      <c r="TLJ11" s="44"/>
      <c r="TLK11" s="44"/>
      <c r="TLL11" s="44"/>
      <c r="TLM11" s="44"/>
      <c r="TLN11" s="44"/>
      <c r="TLO11" s="44"/>
      <c r="TLP11" s="44"/>
      <c r="TLQ11" s="44"/>
      <c r="TLR11" s="44"/>
      <c r="TLS11" s="44"/>
      <c r="TLT11" s="44"/>
      <c r="TLU11" s="44"/>
      <c r="TLV11" s="44"/>
      <c r="TLW11" s="44"/>
      <c r="TLX11" s="44"/>
      <c r="TLY11" s="44"/>
      <c r="TLZ11" s="44"/>
      <c r="TMA11" s="44"/>
      <c r="TMB11" s="44"/>
      <c r="TMC11" s="44"/>
      <c r="TMD11" s="44"/>
      <c r="TME11" s="44"/>
      <c r="TMF11" s="44"/>
      <c r="TMG11" s="44"/>
      <c r="TMH11" s="44"/>
      <c r="TMI11" s="44"/>
      <c r="TMJ11" s="44"/>
      <c r="TMK11" s="44"/>
      <c r="TML11" s="44"/>
      <c r="TMM11" s="44"/>
      <c r="TMN11" s="44"/>
      <c r="TMO11" s="44"/>
      <c r="TMP11" s="44"/>
      <c r="TMQ11" s="44"/>
      <c r="TMR11" s="44"/>
      <c r="TMS11" s="44"/>
      <c r="TMT11" s="44"/>
      <c r="TMU11" s="44"/>
      <c r="TMV11" s="44"/>
      <c r="TMW11" s="44"/>
      <c r="TMX11" s="44"/>
      <c r="TMY11" s="44"/>
      <c r="TMZ11" s="44"/>
      <c r="TNA11" s="44"/>
      <c r="TNB11" s="44"/>
      <c r="TNC11" s="44"/>
      <c r="TND11" s="44"/>
      <c r="TNE11" s="44"/>
      <c r="TNF11" s="44"/>
      <c r="TNG11" s="44"/>
      <c r="TNH11" s="44"/>
      <c r="TNI11" s="44"/>
      <c r="TNJ11" s="44"/>
      <c r="TNK11" s="44"/>
      <c r="TNL11" s="44"/>
      <c r="TNM11" s="44"/>
      <c r="TNN11" s="44"/>
      <c r="TNO11" s="44"/>
      <c r="TNP11" s="44"/>
      <c r="TNQ11" s="44"/>
      <c r="TNR11" s="44"/>
      <c r="TNS11" s="44"/>
      <c r="TNT11" s="44"/>
      <c r="TNU11" s="44"/>
      <c r="TNV11" s="44"/>
      <c r="TNW11" s="44"/>
      <c r="TNX11" s="44"/>
      <c r="TNY11" s="44"/>
      <c r="TNZ11" s="44"/>
      <c r="TOA11" s="44"/>
      <c r="TOB11" s="44"/>
      <c r="TOC11" s="44"/>
      <c r="TOD11" s="44"/>
      <c r="TOE11" s="44"/>
      <c r="TOF11" s="44"/>
      <c r="TOG11" s="44"/>
      <c r="TOH11" s="44"/>
      <c r="TOI11" s="44"/>
      <c r="TOJ11" s="44"/>
      <c r="TOK11" s="44"/>
      <c r="TOL11" s="44"/>
      <c r="TOM11" s="44"/>
      <c r="TON11" s="44"/>
      <c r="TOO11" s="44"/>
      <c r="TOP11" s="44"/>
      <c r="TOQ11" s="44"/>
      <c r="TOR11" s="44"/>
      <c r="TOS11" s="44"/>
      <c r="TOT11" s="44"/>
      <c r="TOU11" s="44"/>
      <c r="TOV11" s="44"/>
      <c r="TOW11" s="44"/>
      <c r="TOX11" s="44"/>
      <c r="TOY11" s="44"/>
      <c r="TOZ11" s="44"/>
      <c r="TPA11" s="44"/>
      <c r="TPB11" s="44"/>
      <c r="TPC11" s="44"/>
      <c r="TPD11" s="44"/>
      <c r="TPE11" s="44"/>
      <c r="TPF11" s="44"/>
      <c r="TPG11" s="44"/>
      <c r="TPH11" s="44"/>
      <c r="TPI11" s="44"/>
      <c r="TPJ11" s="44"/>
      <c r="TPK11" s="44"/>
      <c r="TPL11" s="44"/>
      <c r="TPM11" s="44"/>
      <c r="TPN11" s="44"/>
      <c r="TPO11" s="44"/>
      <c r="TPP11" s="44"/>
      <c r="TPQ11" s="44"/>
      <c r="TPR11" s="44"/>
      <c r="TPS11" s="44"/>
      <c r="TPT11" s="44"/>
      <c r="TPU11" s="44"/>
      <c r="TPV11" s="44"/>
      <c r="TPW11" s="44"/>
      <c r="TPX11" s="44"/>
      <c r="TPY11" s="44"/>
      <c r="TPZ11" s="44"/>
      <c r="TQA11" s="44"/>
      <c r="TQB11" s="44"/>
      <c r="TQC11" s="44"/>
      <c r="TQD11" s="44"/>
      <c r="TQE11" s="44"/>
      <c r="TQF11" s="44"/>
      <c r="TQG11" s="44"/>
      <c r="TQH11" s="44"/>
      <c r="TQI11" s="44"/>
      <c r="TQJ11" s="44"/>
      <c r="TQK11" s="44"/>
      <c r="TQL11" s="44"/>
      <c r="TQM11" s="44"/>
      <c r="TQN11" s="44"/>
      <c r="TQO11" s="44"/>
      <c r="TQP11" s="44"/>
      <c r="TQQ11" s="44"/>
      <c r="TQR11" s="44"/>
      <c r="TQS11" s="44"/>
      <c r="TQT11" s="44"/>
      <c r="TQU11" s="44"/>
      <c r="TQV11" s="44"/>
      <c r="TQW11" s="44"/>
      <c r="TQX11" s="44"/>
      <c r="TQY11" s="44"/>
      <c r="TQZ11" s="44"/>
      <c r="TRA11" s="44"/>
      <c r="TRB11" s="44"/>
      <c r="TRC11" s="44"/>
      <c r="TRD11" s="44"/>
      <c r="TRE11" s="44"/>
      <c r="TRF11" s="44"/>
      <c r="TRG11" s="44"/>
      <c r="TRH11" s="44"/>
      <c r="TRI11" s="44"/>
      <c r="TRJ11" s="44"/>
      <c r="TRK11" s="44"/>
      <c r="TRL11" s="44"/>
      <c r="TRM11" s="44"/>
      <c r="TRN11" s="44"/>
      <c r="TRO11" s="44"/>
      <c r="TRP11" s="44"/>
      <c r="TRQ11" s="44"/>
      <c r="TRR11" s="44"/>
      <c r="TRS11" s="44"/>
      <c r="TRT11" s="44"/>
      <c r="TRU11" s="44"/>
      <c r="TRV11" s="44"/>
      <c r="TRW11" s="44"/>
      <c r="TRX11" s="44"/>
      <c r="TRY11" s="44"/>
      <c r="TRZ11" s="44"/>
      <c r="TSA11" s="44"/>
      <c r="TSB11" s="44"/>
      <c r="TSC11" s="44"/>
      <c r="TSD11" s="44"/>
      <c r="TSE11" s="44"/>
      <c r="TSF11" s="44"/>
      <c r="TSG11" s="44"/>
      <c r="TSH11" s="44"/>
      <c r="TSI11" s="44"/>
      <c r="TSJ11" s="44"/>
      <c r="TSK11" s="44"/>
      <c r="TSL11" s="44"/>
      <c r="TSM11" s="44"/>
      <c r="TSN11" s="44"/>
      <c r="TSO11" s="44"/>
      <c r="TSP11" s="44"/>
      <c r="TSQ11" s="44"/>
      <c r="TSR11" s="44"/>
      <c r="TSS11" s="44"/>
      <c r="TST11" s="44"/>
      <c r="TSU11" s="44"/>
      <c r="TSV11" s="44"/>
      <c r="TSW11" s="44"/>
      <c r="TSX11" s="44"/>
      <c r="TSY11" s="44"/>
      <c r="TSZ11" s="44"/>
      <c r="TTA11" s="44"/>
      <c r="TTB11" s="44"/>
      <c r="TTC11" s="44"/>
      <c r="TTD11" s="44"/>
      <c r="TTE11" s="44"/>
      <c r="TTF11" s="44"/>
      <c r="TTG11" s="44"/>
      <c r="TTH11" s="44"/>
      <c r="TTI11" s="44"/>
      <c r="TTJ11" s="44"/>
      <c r="TTK11" s="44"/>
      <c r="TTL11" s="44"/>
      <c r="TTM11" s="44"/>
      <c r="TTN11" s="44"/>
      <c r="TTO11" s="44"/>
      <c r="TTP11" s="44"/>
      <c r="TTQ11" s="44"/>
      <c r="TTR11" s="44"/>
      <c r="TTS11" s="44"/>
      <c r="TTT11" s="44"/>
      <c r="TTU11" s="44"/>
      <c r="TTV11" s="44"/>
      <c r="TTW11" s="44"/>
      <c r="TTX11" s="44"/>
      <c r="TTY11" s="44"/>
      <c r="TTZ11" s="44"/>
      <c r="TUA11" s="44"/>
      <c r="TUB11" s="44"/>
      <c r="TUC11" s="44"/>
      <c r="TUD11" s="44"/>
      <c r="TUE11" s="44"/>
      <c r="TUF11" s="44"/>
      <c r="TUG11" s="44"/>
      <c r="TUH11" s="44"/>
      <c r="TUI11" s="44"/>
      <c r="TUJ11" s="44"/>
      <c r="TUK11" s="44"/>
      <c r="TUL11" s="44"/>
      <c r="TUM11" s="44"/>
      <c r="TUN11" s="44"/>
      <c r="TUO11" s="44"/>
      <c r="TUP11" s="44"/>
      <c r="TUQ11" s="44"/>
      <c r="TUR11" s="44"/>
      <c r="TUS11" s="44"/>
      <c r="TUT11" s="44"/>
      <c r="TUU11" s="44"/>
      <c r="TUV11" s="44"/>
      <c r="TUW11" s="44"/>
      <c r="TUX11" s="44"/>
      <c r="TUY11" s="44"/>
      <c r="TUZ11" s="44"/>
      <c r="TVA11" s="44"/>
      <c r="TVB11" s="44"/>
      <c r="TVC11" s="44"/>
      <c r="TVD11" s="44"/>
      <c r="TVE11" s="44"/>
      <c r="TVF11" s="44"/>
      <c r="TVG11" s="44"/>
      <c r="TVH11" s="44"/>
      <c r="TVI11" s="44"/>
      <c r="TVJ11" s="44"/>
      <c r="TVK11" s="44"/>
      <c r="TVL11" s="44"/>
      <c r="TVM11" s="44"/>
      <c r="TVN11" s="44"/>
      <c r="TVO11" s="44"/>
      <c r="TVP11" s="44"/>
      <c r="TVQ11" s="44"/>
      <c r="TVR11" s="44"/>
      <c r="TVS11" s="44"/>
      <c r="TVT11" s="44"/>
      <c r="TVU11" s="44"/>
      <c r="TVV11" s="44"/>
      <c r="TVW11" s="44"/>
      <c r="TVX11" s="44"/>
      <c r="TVY11" s="44"/>
      <c r="TVZ11" s="44"/>
      <c r="TWA11" s="44"/>
      <c r="TWB11" s="44"/>
      <c r="TWC11" s="44"/>
      <c r="TWD11" s="44"/>
      <c r="TWE11" s="44"/>
      <c r="TWF11" s="44"/>
      <c r="TWG11" s="44"/>
      <c r="TWH11" s="44"/>
      <c r="TWI11" s="44"/>
      <c r="TWJ11" s="44"/>
      <c r="TWK11" s="44"/>
      <c r="TWL11" s="44"/>
      <c r="TWM11" s="44"/>
      <c r="TWN11" s="44"/>
      <c r="TWO11" s="44"/>
      <c r="TWP11" s="44"/>
      <c r="TWQ11" s="44"/>
      <c r="TWR11" s="44"/>
      <c r="TWS11" s="44"/>
      <c r="TWT11" s="44"/>
      <c r="TWU11" s="44"/>
      <c r="TWV11" s="44"/>
      <c r="TWW11" s="44"/>
      <c r="TWX11" s="44"/>
      <c r="TWY11" s="44"/>
      <c r="TWZ11" s="44"/>
      <c r="TXA11" s="44"/>
      <c r="TXB11" s="44"/>
      <c r="TXC11" s="44"/>
      <c r="TXD11" s="44"/>
      <c r="TXE11" s="44"/>
      <c r="TXF11" s="44"/>
      <c r="TXG11" s="44"/>
      <c r="TXH11" s="44"/>
      <c r="TXI11" s="44"/>
      <c r="TXJ11" s="44"/>
      <c r="TXK11" s="44"/>
      <c r="TXL11" s="44"/>
      <c r="TXM11" s="44"/>
      <c r="TXN11" s="44"/>
      <c r="TXO11" s="44"/>
      <c r="TXP11" s="44"/>
      <c r="TXQ11" s="44"/>
      <c r="TXR11" s="44"/>
      <c r="TXS11" s="44"/>
      <c r="TXT11" s="44"/>
      <c r="TXU11" s="44"/>
      <c r="TXV11" s="44"/>
      <c r="TXW11" s="44"/>
      <c r="TXX11" s="44"/>
      <c r="TXY11" s="44"/>
      <c r="TXZ11" s="44"/>
      <c r="TYA11" s="44"/>
      <c r="TYB11" s="44"/>
      <c r="TYC11" s="44"/>
      <c r="TYD11" s="44"/>
      <c r="TYE11" s="44"/>
      <c r="TYF11" s="44"/>
      <c r="TYG11" s="44"/>
      <c r="TYH11" s="44"/>
      <c r="TYI11" s="44"/>
      <c r="TYJ11" s="44"/>
      <c r="TYK11" s="44"/>
      <c r="TYL11" s="44"/>
      <c r="TYM11" s="44"/>
      <c r="TYN11" s="44"/>
      <c r="TYO11" s="44"/>
      <c r="TYP11" s="44"/>
      <c r="TYQ11" s="44"/>
      <c r="TYR11" s="44"/>
      <c r="TYS11" s="44"/>
      <c r="TYT11" s="44"/>
      <c r="TYU11" s="44"/>
      <c r="TYV11" s="44"/>
      <c r="TYW11" s="44"/>
      <c r="TYX11" s="44"/>
      <c r="TYY11" s="44"/>
      <c r="TYZ11" s="44"/>
      <c r="TZA11" s="44"/>
      <c r="TZB11" s="44"/>
      <c r="TZC11" s="44"/>
      <c r="TZD11" s="44"/>
      <c r="TZE11" s="44"/>
      <c r="TZF11" s="44"/>
      <c r="TZG11" s="44"/>
      <c r="TZH11" s="44"/>
      <c r="TZI11" s="44"/>
      <c r="TZJ11" s="44"/>
      <c r="TZK11" s="44"/>
      <c r="TZL11" s="44"/>
      <c r="TZM11" s="44"/>
      <c r="TZN11" s="44"/>
      <c r="TZO11" s="44"/>
      <c r="TZP11" s="44"/>
      <c r="TZQ11" s="44"/>
      <c r="TZR11" s="44"/>
      <c r="TZS11" s="44"/>
      <c r="TZT11" s="44"/>
      <c r="TZU11" s="44"/>
      <c r="TZV11" s="44"/>
      <c r="TZW11" s="44"/>
      <c r="TZX11" s="44"/>
      <c r="TZY11" s="44"/>
      <c r="TZZ11" s="44"/>
      <c r="UAA11" s="44"/>
      <c r="UAB11" s="44"/>
      <c r="UAC11" s="44"/>
      <c r="UAD11" s="44"/>
      <c r="UAE11" s="44"/>
      <c r="UAF11" s="44"/>
      <c r="UAG11" s="44"/>
      <c r="UAH11" s="44"/>
      <c r="UAI11" s="44"/>
      <c r="UAJ11" s="44"/>
      <c r="UAK11" s="44"/>
      <c r="UAL11" s="44"/>
      <c r="UAM11" s="44"/>
      <c r="UAN11" s="44"/>
      <c r="UAO11" s="44"/>
      <c r="UAP11" s="44"/>
      <c r="UAQ11" s="44"/>
      <c r="UAR11" s="44"/>
      <c r="UAS11" s="44"/>
      <c r="UAT11" s="44"/>
      <c r="UAU11" s="44"/>
      <c r="UAV11" s="44"/>
      <c r="UAW11" s="44"/>
      <c r="UAX11" s="44"/>
      <c r="UAY11" s="44"/>
      <c r="UAZ11" s="44"/>
      <c r="UBA11" s="44"/>
      <c r="UBB11" s="44"/>
      <c r="UBC11" s="44"/>
      <c r="UBD11" s="44"/>
      <c r="UBE11" s="44"/>
      <c r="UBF11" s="44"/>
      <c r="UBG11" s="44"/>
      <c r="UBH11" s="44"/>
      <c r="UBI11" s="44"/>
      <c r="UBJ11" s="44"/>
      <c r="UBK11" s="44"/>
      <c r="UBL11" s="44"/>
      <c r="UBM11" s="44"/>
      <c r="UBN11" s="44"/>
      <c r="UBO11" s="44"/>
      <c r="UBP11" s="44"/>
      <c r="UBQ11" s="44"/>
      <c r="UBR11" s="44"/>
      <c r="UBS11" s="44"/>
      <c r="UBT11" s="44"/>
      <c r="UBU11" s="44"/>
      <c r="UBV11" s="44"/>
      <c r="UBW11" s="44"/>
      <c r="UBX11" s="44"/>
      <c r="UBY11" s="44"/>
      <c r="UBZ11" s="44"/>
      <c r="UCA11" s="44"/>
      <c r="UCB11" s="44"/>
      <c r="UCC11" s="44"/>
      <c r="UCD11" s="44"/>
      <c r="UCE11" s="44"/>
      <c r="UCF11" s="44"/>
      <c r="UCG11" s="44"/>
      <c r="UCH11" s="44"/>
      <c r="UCI11" s="44"/>
      <c r="UCJ11" s="44"/>
      <c r="UCK11" s="44"/>
      <c r="UCL11" s="44"/>
      <c r="UCM11" s="44"/>
      <c r="UCN11" s="44"/>
      <c r="UCO11" s="44"/>
      <c r="UCP11" s="44"/>
      <c r="UCQ11" s="44"/>
      <c r="UCR11" s="44"/>
      <c r="UCS11" s="44"/>
      <c r="UCT11" s="44"/>
      <c r="UCU11" s="44"/>
      <c r="UCV11" s="44"/>
      <c r="UCW11" s="44"/>
      <c r="UCX11" s="44"/>
      <c r="UCY11" s="44"/>
      <c r="UCZ11" s="44"/>
      <c r="UDA11" s="44"/>
      <c r="UDB11" s="44"/>
      <c r="UDC11" s="44"/>
      <c r="UDD11" s="44"/>
      <c r="UDE11" s="44"/>
      <c r="UDF11" s="44"/>
      <c r="UDG11" s="44"/>
      <c r="UDH11" s="44"/>
      <c r="UDI11" s="44"/>
      <c r="UDJ11" s="44"/>
      <c r="UDK11" s="44"/>
      <c r="UDL11" s="44"/>
      <c r="UDM11" s="44"/>
      <c r="UDN11" s="44"/>
      <c r="UDO11" s="44"/>
      <c r="UDP11" s="44"/>
      <c r="UDQ11" s="44"/>
      <c r="UDR11" s="44"/>
      <c r="UDS11" s="44"/>
      <c r="UDT11" s="44"/>
      <c r="UDU11" s="44"/>
      <c r="UDV11" s="44"/>
      <c r="UDW11" s="44"/>
      <c r="UDX11" s="44"/>
      <c r="UDY11" s="44"/>
      <c r="UDZ11" s="44"/>
      <c r="UEA11" s="44"/>
      <c r="UEB11" s="44"/>
      <c r="UEC11" s="44"/>
      <c r="UED11" s="44"/>
      <c r="UEE11" s="44"/>
      <c r="UEF11" s="44"/>
      <c r="UEG11" s="44"/>
      <c r="UEH11" s="44"/>
      <c r="UEI11" s="44"/>
      <c r="UEJ11" s="44"/>
      <c r="UEK11" s="44"/>
      <c r="UEL11" s="44"/>
      <c r="UEM11" s="44"/>
      <c r="UEN11" s="44"/>
      <c r="UEO11" s="44"/>
      <c r="UEP11" s="44"/>
      <c r="UEQ11" s="44"/>
      <c r="UER11" s="44"/>
      <c r="UES11" s="44"/>
      <c r="UET11" s="44"/>
      <c r="UEU11" s="44"/>
      <c r="UEV11" s="44"/>
      <c r="UEW11" s="44"/>
      <c r="UEX11" s="44"/>
      <c r="UEY11" s="44"/>
      <c r="UEZ11" s="44"/>
      <c r="UFA11" s="44"/>
      <c r="UFB11" s="44"/>
      <c r="UFC11" s="44"/>
      <c r="UFD11" s="44"/>
      <c r="UFE11" s="44"/>
      <c r="UFF11" s="44"/>
      <c r="UFG11" s="44"/>
      <c r="UFH11" s="44"/>
      <c r="UFI11" s="44"/>
      <c r="UFJ11" s="44"/>
      <c r="UFK11" s="44"/>
      <c r="UFL11" s="44"/>
      <c r="UFM11" s="44"/>
      <c r="UFN11" s="44"/>
      <c r="UFO11" s="44"/>
      <c r="UFP11" s="44"/>
      <c r="UFQ11" s="44"/>
      <c r="UFR11" s="44"/>
      <c r="UFS11" s="44"/>
      <c r="UFT11" s="44"/>
      <c r="UFU11" s="44"/>
      <c r="UFV11" s="44"/>
      <c r="UFW11" s="44"/>
      <c r="UFX11" s="44"/>
      <c r="UFY11" s="44"/>
      <c r="UFZ11" s="44"/>
      <c r="UGA11" s="44"/>
      <c r="UGB11" s="44"/>
      <c r="UGC11" s="44"/>
      <c r="UGD11" s="44"/>
      <c r="UGE11" s="44"/>
      <c r="UGF11" s="44"/>
      <c r="UGG11" s="44"/>
      <c r="UGH11" s="44"/>
      <c r="UGI11" s="44"/>
      <c r="UGJ11" s="44"/>
      <c r="UGK11" s="44"/>
      <c r="UGL11" s="44"/>
      <c r="UGM11" s="44"/>
      <c r="UGN11" s="44"/>
      <c r="UGO11" s="44"/>
      <c r="UGP11" s="44"/>
      <c r="UGQ11" s="44"/>
      <c r="UGR11" s="44"/>
      <c r="UGS11" s="44"/>
      <c r="UGT11" s="44"/>
      <c r="UGU11" s="44"/>
      <c r="UGV11" s="44"/>
      <c r="UGW11" s="44"/>
      <c r="UGX11" s="44"/>
      <c r="UGY11" s="44"/>
      <c r="UGZ11" s="44"/>
      <c r="UHA11" s="44"/>
      <c r="UHB11" s="44"/>
      <c r="UHC11" s="44"/>
      <c r="UHD11" s="44"/>
      <c r="UHE11" s="44"/>
      <c r="UHF11" s="44"/>
      <c r="UHG11" s="44"/>
      <c r="UHH11" s="44"/>
      <c r="UHI11" s="44"/>
      <c r="UHJ11" s="44"/>
      <c r="UHK11" s="44"/>
      <c r="UHL11" s="44"/>
      <c r="UHM11" s="44"/>
      <c r="UHN11" s="44"/>
      <c r="UHO11" s="44"/>
      <c r="UHP11" s="44"/>
      <c r="UHQ11" s="44"/>
      <c r="UHR11" s="44"/>
      <c r="UHS11" s="44"/>
      <c r="UHT11" s="44"/>
      <c r="UHU11" s="44"/>
      <c r="UHV11" s="44"/>
      <c r="UHW11" s="44"/>
      <c r="UHX11" s="44"/>
      <c r="UHY11" s="44"/>
      <c r="UHZ11" s="44"/>
      <c r="UIA11" s="44"/>
      <c r="UIB11" s="44"/>
      <c r="UIC11" s="44"/>
      <c r="UID11" s="44"/>
      <c r="UIE11" s="44"/>
      <c r="UIF11" s="44"/>
      <c r="UIG11" s="44"/>
      <c r="UIH11" s="44"/>
      <c r="UII11" s="44"/>
      <c r="UIJ11" s="44"/>
      <c r="UIK11" s="44"/>
      <c r="UIL11" s="44"/>
      <c r="UIM11" s="44"/>
      <c r="UIN11" s="44"/>
      <c r="UIO11" s="44"/>
      <c r="UIP11" s="44"/>
      <c r="UIQ11" s="44"/>
      <c r="UIR11" s="44"/>
      <c r="UIS11" s="44"/>
      <c r="UIT11" s="44"/>
      <c r="UIU11" s="44"/>
      <c r="UIV11" s="44"/>
      <c r="UIW11" s="44"/>
      <c r="UIX11" s="44"/>
      <c r="UIY11" s="44"/>
      <c r="UIZ11" s="44"/>
      <c r="UJA11" s="44"/>
      <c r="UJB11" s="44"/>
      <c r="UJC11" s="44"/>
      <c r="UJD11" s="44"/>
      <c r="UJE11" s="44"/>
      <c r="UJF11" s="44"/>
      <c r="UJG11" s="44"/>
      <c r="UJH11" s="44"/>
      <c r="UJI11" s="44"/>
      <c r="UJJ11" s="44"/>
      <c r="UJK11" s="44"/>
      <c r="UJL11" s="44"/>
      <c r="UJM11" s="44"/>
      <c r="UJN11" s="44"/>
      <c r="UJO11" s="44"/>
      <c r="UJP11" s="44"/>
      <c r="UJQ11" s="44"/>
      <c r="UJR11" s="44"/>
      <c r="UJS11" s="44"/>
      <c r="UJT11" s="44"/>
      <c r="UJU11" s="44"/>
      <c r="UJV11" s="44"/>
      <c r="UJW11" s="44"/>
      <c r="UJX11" s="44"/>
      <c r="UJY11" s="44"/>
      <c r="UJZ11" s="44"/>
      <c r="UKA11" s="44"/>
      <c r="UKB11" s="44"/>
      <c r="UKC11" s="44"/>
      <c r="UKD11" s="44"/>
      <c r="UKE11" s="44"/>
      <c r="UKF11" s="44"/>
      <c r="UKG11" s="44"/>
      <c r="UKH11" s="44"/>
      <c r="UKI11" s="44"/>
      <c r="UKJ11" s="44"/>
      <c r="UKK11" s="44"/>
      <c r="UKL11" s="44"/>
      <c r="UKM11" s="44"/>
      <c r="UKN11" s="44"/>
      <c r="UKO11" s="44"/>
      <c r="UKP11" s="44"/>
      <c r="UKQ11" s="44"/>
      <c r="UKR11" s="44"/>
      <c r="UKS11" s="44"/>
      <c r="UKT11" s="44"/>
      <c r="UKU11" s="44"/>
      <c r="UKV11" s="44"/>
      <c r="UKW11" s="44"/>
      <c r="UKX11" s="44"/>
      <c r="UKY11" s="44"/>
      <c r="UKZ11" s="44"/>
      <c r="ULA11" s="44"/>
      <c r="ULB11" s="44"/>
      <c r="ULC11" s="44"/>
      <c r="ULD11" s="44"/>
      <c r="ULE11" s="44"/>
      <c r="ULF11" s="44"/>
      <c r="ULG11" s="44"/>
      <c r="ULH11" s="44"/>
      <c r="ULI11" s="44"/>
      <c r="ULJ11" s="44"/>
      <c r="ULK11" s="44"/>
      <c r="ULL11" s="44"/>
      <c r="ULM11" s="44"/>
      <c r="ULN11" s="44"/>
      <c r="ULO11" s="44"/>
      <c r="ULP11" s="44"/>
      <c r="ULQ11" s="44"/>
      <c r="ULR11" s="44"/>
      <c r="ULS11" s="44"/>
      <c r="ULT11" s="44"/>
      <c r="ULU11" s="44"/>
      <c r="ULV11" s="44"/>
      <c r="ULW11" s="44"/>
      <c r="ULX11" s="44"/>
      <c r="ULY11" s="44"/>
      <c r="ULZ11" s="44"/>
      <c r="UMA11" s="44"/>
      <c r="UMB11" s="44"/>
      <c r="UMC11" s="44"/>
      <c r="UMD11" s="44"/>
      <c r="UME11" s="44"/>
      <c r="UMF11" s="44"/>
      <c r="UMG11" s="44"/>
      <c r="UMH11" s="44"/>
      <c r="UMI11" s="44"/>
      <c r="UMJ11" s="44"/>
      <c r="UMK11" s="44"/>
      <c r="UML11" s="44"/>
      <c r="UMM11" s="44"/>
      <c r="UMN11" s="44"/>
      <c r="UMO11" s="44"/>
      <c r="UMP11" s="44"/>
      <c r="UMQ11" s="44"/>
      <c r="UMR11" s="44"/>
      <c r="UMS11" s="44"/>
      <c r="UMT11" s="44"/>
      <c r="UMU11" s="44"/>
      <c r="UMV11" s="44"/>
      <c r="UMW11" s="44"/>
      <c r="UMX11" s="44"/>
      <c r="UMY11" s="44"/>
      <c r="UMZ11" s="44"/>
      <c r="UNA11" s="44"/>
      <c r="UNB11" s="44"/>
      <c r="UNC11" s="44"/>
      <c r="UND11" s="44"/>
      <c r="UNE11" s="44"/>
      <c r="UNF11" s="44"/>
      <c r="UNG11" s="44"/>
      <c r="UNH11" s="44"/>
      <c r="UNI11" s="44"/>
      <c r="UNJ11" s="44"/>
      <c r="UNK11" s="44"/>
      <c r="UNL11" s="44"/>
      <c r="UNM11" s="44"/>
      <c r="UNN11" s="44"/>
      <c r="UNO11" s="44"/>
      <c r="UNP11" s="44"/>
      <c r="UNQ11" s="44"/>
      <c r="UNR11" s="44"/>
      <c r="UNS11" s="44"/>
      <c r="UNT11" s="44"/>
      <c r="UNU11" s="44"/>
      <c r="UNV11" s="44"/>
      <c r="UNW11" s="44"/>
      <c r="UNX11" s="44"/>
      <c r="UNY11" s="44"/>
      <c r="UNZ11" s="44"/>
      <c r="UOA11" s="44"/>
      <c r="UOB11" s="44"/>
      <c r="UOC11" s="44"/>
      <c r="UOD11" s="44"/>
      <c r="UOE11" s="44"/>
      <c r="UOF11" s="44"/>
      <c r="UOG11" s="44"/>
      <c r="UOH11" s="44"/>
      <c r="UOI11" s="44"/>
      <c r="UOJ11" s="44"/>
      <c r="UOK11" s="44"/>
      <c r="UOL11" s="44"/>
      <c r="UOM11" s="44"/>
      <c r="UON11" s="44"/>
      <c r="UOO11" s="44"/>
      <c r="UOP11" s="44"/>
      <c r="UOQ11" s="44"/>
      <c r="UOR11" s="44"/>
      <c r="UOS11" s="44"/>
      <c r="UOT11" s="44"/>
      <c r="UOU11" s="44"/>
      <c r="UOV11" s="44"/>
      <c r="UOW11" s="44"/>
      <c r="UOX11" s="44"/>
      <c r="UOY11" s="44"/>
      <c r="UOZ11" s="44"/>
      <c r="UPA11" s="44"/>
      <c r="UPB11" s="44"/>
      <c r="UPC11" s="44"/>
      <c r="UPD11" s="44"/>
      <c r="UPE11" s="44"/>
      <c r="UPF11" s="44"/>
      <c r="UPG11" s="44"/>
      <c r="UPH11" s="44"/>
      <c r="UPI11" s="44"/>
      <c r="UPJ11" s="44"/>
      <c r="UPK11" s="44"/>
      <c r="UPL11" s="44"/>
      <c r="UPM11" s="44"/>
      <c r="UPN11" s="44"/>
      <c r="UPO11" s="44"/>
      <c r="UPP11" s="44"/>
      <c r="UPQ11" s="44"/>
      <c r="UPR11" s="44"/>
      <c r="UPS11" s="44"/>
      <c r="UPT11" s="44"/>
      <c r="UPU11" s="44"/>
      <c r="UPV11" s="44"/>
      <c r="UPW11" s="44"/>
      <c r="UPX11" s="44"/>
      <c r="UPY11" s="44"/>
      <c r="UPZ11" s="44"/>
      <c r="UQA11" s="44"/>
      <c r="UQB11" s="44"/>
      <c r="UQC11" s="44"/>
      <c r="UQD11" s="44"/>
      <c r="UQE11" s="44"/>
      <c r="UQF11" s="44"/>
      <c r="UQG11" s="44"/>
      <c r="UQH11" s="44"/>
      <c r="UQI11" s="44"/>
      <c r="UQJ11" s="44"/>
      <c r="UQK11" s="44"/>
      <c r="UQL11" s="44"/>
      <c r="UQM11" s="44"/>
      <c r="UQN11" s="44"/>
      <c r="UQO11" s="44"/>
      <c r="UQP11" s="44"/>
      <c r="UQQ11" s="44"/>
      <c r="UQR11" s="44"/>
      <c r="UQS11" s="44"/>
      <c r="UQT11" s="44"/>
      <c r="UQU11" s="44"/>
      <c r="UQV11" s="44"/>
      <c r="UQW11" s="44"/>
      <c r="UQX11" s="44"/>
      <c r="UQY11" s="44"/>
      <c r="UQZ11" s="44"/>
      <c r="URA11" s="44"/>
      <c r="URB11" s="44"/>
      <c r="URC11" s="44"/>
      <c r="URD11" s="44"/>
      <c r="URE11" s="44"/>
      <c r="URF11" s="44"/>
      <c r="URG11" s="44"/>
      <c r="URH11" s="44"/>
      <c r="URI11" s="44"/>
      <c r="URJ11" s="44"/>
      <c r="URK11" s="44"/>
      <c r="URL11" s="44"/>
      <c r="URM11" s="44"/>
      <c r="URN11" s="44"/>
      <c r="URO11" s="44"/>
      <c r="URP11" s="44"/>
      <c r="URQ11" s="44"/>
      <c r="URR11" s="44"/>
      <c r="URS11" s="44"/>
      <c r="URT11" s="44"/>
      <c r="URU11" s="44"/>
      <c r="URV11" s="44"/>
      <c r="URW11" s="44"/>
      <c r="URX11" s="44"/>
      <c r="URY11" s="44"/>
      <c r="URZ11" s="44"/>
      <c r="USA11" s="44"/>
      <c r="USB11" s="44"/>
      <c r="USC11" s="44"/>
      <c r="USD11" s="44"/>
      <c r="USE11" s="44"/>
      <c r="USF11" s="44"/>
      <c r="USG11" s="44"/>
      <c r="USH11" s="44"/>
      <c r="USI11" s="44"/>
      <c r="USJ11" s="44"/>
      <c r="USK11" s="44"/>
      <c r="USL11" s="44"/>
      <c r="USM11" s="44"/>
      <c r="USN11" s="44"/>
      <c r="USO11" s="44"/>
      <c r="USP11" s="44"/>
      <c r="USQ11" s="44"/>
      <c r="USR11" s="44"/>
      <c r="USS11" s="44"/>
      <c r="UST11" s="44"/>
      <c r="USU11" s="44"/>
      <c r="USV11" s="44"/>
      <c r="USW11" s="44"/>
      <c r="USX11" s="44"/>
      <c r="USY11" s="44"/>
      <c r="USZ11" s="44"/>
      <c r="UTA11" s="44"/>
      <c r="UTB11" s="44"/>
      <c r="UTC11" s="44"/>
      <c r="UTD11" s="44"/>
      <c r="UTE11" s="44"/>
      <c r="UTF11" s="44"/>
      <c r="UTG11" s="44"/>
      <c r="UTH11" s="44"/>
      <c r="UTI11" s="44"/>
      <c r="UTJ11" s="44"/>
      <c r="UTK11" s="44"/>
      <c r="UTL11" s="44"/>
      <c r="UTM11" s="44"/>
      <c r="UTN11" s="44"/>
      <c r="UTO11" s="44"/>
      <c r="UTP11" s="44"/>
      <c r="UTQ11" s="44"/>
      <c r="UTR11" s="44"/>
      <c r="UTS11" s="44"/>
      <c r="UTT11" s="44"/>
      <c r="UTU11" s="44"/>
      <c r="UTV11" s="44"/>
      <c r="UTW11" s="44"/>
      <c r="UTX11" s="44"/>
      <c r="UTY11" s="44"/>
      <c r="UTZ11" s="44"/>
      <c r="UUA11" s="44"/>
      <c r="UUB11" s="44"/>
      <c r="UUC11" s="44"/>
      <c r="UUD11" s="44"/>
      <c r="UUE11" s="44"/>
      <c r="UUF11" s="44"/>
      <c r="UUG11" s="44"/>
      <c r="UUH11" s="44"/>
      <c r="UUI11" s="44"/>
      <c r="UUJ11" s="44"/>
      <c r="UUK11" s="44"/>
      <c r="UUL11" s="44"/>
      <c r="UUM11" s="44"/>
      <c r="UUN11" s="44"/>
      <c r="UUO11" s="44"/>
      <c r="UUP11" s="44"/>
      <c r="UUQ11" s="44"/>
      <c r="UUR11" s="44"/>
      <c r="UUS11" s="44"/>
      <c r="UUT11" s="44"/>
      <c r="UUU11" s="44"/>
      <c r="UUV11" s="44"/>
      <c r="UUW11" s="44"/>
      <c r="UUX11" s="44"/>
      <c r="UUY11" s="44"/>
      <c r="UUZ11" s="44"/>
      <c r="UVA11" s="44"/>
      <c r="UVB11" s="44"/>
      <c r="UVC11" s="44"/>
      <c r="UVD11" s="44"/>
      <c r="UVE11" s="44"/>
      <c r="UVF11" s="44"/>
      <c r="UVG11" s="44"/>
      <c r="UVH11" s="44"/>
      <c r="UVI11" s="44"/>
      <c r="UVJ11" s="44"/>
      <c r="UVK11" s="44"/>
      <c r="UVL11" s="44"/>
      <c r="UVM11" s="44"/>
      <c r="UVN11" s="44"/>
      <c r="UVO11" s="44"/>
      <c r="UVP11" s="44"/>
      <c r="UVQ11" s="44"/>
      <c r="UVR11" s="44"/>
      <c r="UVS11" s="44"/>
      <c r="UVT11" s="44"/>
      <c r="UVU11" s="44"/>
      <c r="UVV11" s="44"/>
      <c r="UVW11" s="44"/>
      <c r="UVX11" s="44"/>
      <c r="UVY11" s="44"/>
      <c r="UVZ11" s="44"/>
      <c r="UWA11" s="44"/>
      <c r="UWB11" s="44"/>
      <c r="UWC11" s="44"/>
      <c r="UWD11" s="44"/>
      <c r="UWE11" s="44"/>
      <c r="UWF11" s="44"/>
      <c r="UWG11" s="44"/>
      <c r="UWH11" s="44"/>
      <c r="UWI11" s="44"/>
      <c r="UWJ11" s="44"/>
      <c r="UWK11" s="44"/>
      <c r="UWL11" s="44"/>
      <c r="UWM11" s="44"/>
      <c r="UWN11" s="44"/>
      <c r="UWO11" s="44"/>
      <c r="UWP11" s="44"/>
      <c r="UWQ11" s="44"/>
      <c r="UWR11" s="44"/>
      <c r="UWS11" s="44"/>
      <c r="UWT11" s="44"/>
      <c r="UWU11" s="44"/>
      <c r="UWV11" s="44"/>
      <c r="UWW11" s="44"/>
      <c r="UWX11" s="44"/>
      <c r="UWY11" s="44"/>
      <c r="UWZ11" s="44"/>
      <c r="UXA11" s="44"/>
      <c r="UXB11" s="44"/>
      <c r="UXC11" s="44"/>
      <c r="UXD11" s="44"/>
      <c r="UXE11" s="44"/>
      <c r="UXF11" s="44"/>
      <c r="UXG11" s="44"/>
      <c r="UXH11" s="44"/>
      <c r="UXI11" s="44"/>
      <c r="UXJ11" s="44"/>
      <c r="UXK11" s="44"/>
      <c r="UXL11" s="44"/>
      <c r="UXM11" s="44"/>
      <c r="UXN11" s="44"/>
      <c r="UXO11" s="44"/>
      <c r="UXP11" s="44"/>
      <c r="UXQ11" s="44"/>
      <c r="UXR11" s="44"/>
      <c r="UXS11" s="44"/>
      <c r="UXT11" s="44"/>
      <c r="UXU11" s="44"/>
      <c r="UXV11" s="44"/>
      <c r="UXW11" s="44"/>
      <c r="UXX11" s="44"/>
      <c r="UXY11" s="44"/>
      <c r="UXZ11" s="44"/>
      <c r="UYA11" s="44"/>
      <c r="UYB11" s="44"/>
      <c r="UYC11" s="44"/>
      <c r="UYD11" s="44"/>
      <c r="UYE11" s="44"/>
      <c r="UYF11" s="44"/>
      <c r="UYG11" s="44"/>
      <c r="UYH11" s="44"/>
      <c r="UYI11" s="44"/>
      <c r="UYJ11" s="44"/>
      <c r="UYK11" s="44"/>
      <c r="UYL11" s="44"/>
      <c r="UYM11" s="44"/>
      <c r="UYN11" s="44"/>
      <c r="UYO11" s="44"/>
      <c r="UYP11" s="44"/>
      <c r="UYQ11" s="44"/>
      <c r="UYR11" s="44"/>
      <c r="UYS11" s="44"/>
      <c r="UYT11" s="44"/>
      <c r="UYU11" s="44"/>
      <c r="UYV11" s="44"/>
      <c r="UYW11" s="44"/>
      <c r="UYX11" s="44"/>
      <c r="UYY11" s="44"/>
      <c r="UYZ11" s="44"/>
      <c r="UZA11" s="44"/>
      <c r="UZB11" s="44"/>
      <c r="UZC11" s="44"/>
      <c r="UZD11" s="44"/>
      <c r="UZE11" s="44"/>
      <c r="UZF11" s="44"/>
      <c r="UZG11" s="44"/>
      <c r="UZH11" s="44"/>
      <c r="UZI11" s="44"/>
      <c r="UZJ11" s="44"/>
      <c r="UZK11" s="44"/>
      <c r="UZL11" s="44"/>
      <c r="UZM11" s="44"/>
      <c r="UZN11" s="44"/>
      <c r="UZO11" s="44"/>
      <c r="UZP11" s="44"/>
      <c r="UZQ11" s="44"/>
      <c r="UZR11" s="44"/>
      <c r="UZS11" s="44"/>
      <c r="UZT11" s="44"/>
      <c r="UZU11" s="44"/>
      <c r="UZV11" s="44"/>
      <c r="UZW11" s="44"/>
      <c r="UZX11" s="44"/>
      <c r="UZY11" s="44"/>
      <c r="UZZ11" s="44"/>
      <c r="VAA11" s="44"/>
      <c r="VAB11" s="44"/>
      <c r="VAC11" s="44"/>
      <c r="VAD11" s="44"/>
      <c r="VAE11" s="44"/>
      <c r="VAF11" s="44"/>
      <c r="VAG11" s="44"/>
      <c r="VAH11" s="44"/>
      <c r="VAI11" s="44"/>
      <c r="VAJ11" s="44"/>
      <c r="VAK11" s="44"/>
      <c r="VAL11" s="44"/>
      <c r="VAM11" s="44"/>
      <c r="VAN11" s="44"/>
      <c r="VAO11" s="44"/>
      <c r="VAP11" s="44"/>
      <c r="VAQ11" s="44"/>
      <c r="VAR11" s="44"/>
      <c r="VAS11" s="44"/>
      <c r="VAT11" s="44"/>
      <c r="VAU11" s="44"/>
      <c r="VAV11" s="44"/>
      <c r="VAW11" s="44"/>
      <c r="VAX11" s="44"/>
      <c r="VAY11" s="44"/>
      <c r="VAZ11" s="44"/>
      <c r="VBA11" s="44"/>
      <c r="VBB11" s="44"/>
      <c r="VBC11" s="44"/>
      <c r="VBD11" s="44"/>
      <c r="VBE11" s="44"/>
      <c r="VBF11" s="44"/>
      <c r="VBG11" s="44"/>
      <c r="VBH11" s="44"/>
      <c r="VBI11" s="44"/>
      <c r="VBJ11" s="44"/>
      <c r="VBK11" s="44"/>
      <c r="VBL11" s="44"/>
      <c r="VBM11" s="44"/>
      <c r="VBN11" s="44"/>
      <c r="VBO11" s="44"/>
      <c r="VBP11" s="44"/>
      <c r="VBQ11" s="44"/>
      <c r="VBR11" s="44"/>
      <c r="VBS11" s="44"/>
      <c r="VBT11" s="44"/>
      <c r="VBU11" s="44"/>
      <c r="VBV11" s="44"/>
      <c r="VBW11" s="44"/>
      <c r="VBX11" s="44"/>
      <c r="VBY11" s="44"/>
      <c r="VBZ11" s="44"/>
      <c r="VCA11" s="44"/>
      <c r="VCB11" s="44"/>
      <c r="VCC11" s="44"/>
      <c r="VCD11" s="44"/>
      <c r="VCE11" s="44"/>
      <c r="VCF11" s="44"/>
      <c r="VCG11" s="44"/>
      <c r="VCH11" s="44"/>
      <c r="VCI11" s="44"/>
      <c r="VCJ11" s="44"/>
      <c r="VCK11" s="44"/>
      <c r="VCL11" s="44"/>
      <c r="VCM11" s="44"/>
      <c r="VCN11" s="44"/>
      <c r="VCO11" s="44"/>
      <c r="VCP11" s="44"/>
      <c r="VCQ11" s="44"/>
      <c r="VCR11" s="44"/>
      <c r="VCS11" s="44"/>
      <c r="VCT11" s="44"/>
      <c r="VCU11" s="44"/>
      <c r="VCV11" s="44"/>
      <c r="VCW11" s="44"/>
      <c r="VCX11" s="44"/>
      <c r="VCY11" s="44"/>
      <c r="VCZ11" s="44"/>
      <c r="VDA11" s="44"/>
      <c r="VDB11" s="44"/>
      <c r="VDC11" s="44"/>
      <c r="VDD11" s="44"/>
      <c r="VDE11" s="44"/>
      <c r="VDF11" s="44"/>
      <c r="VDG11" s="44"/>
      <c r="VDH11" s="44"/>
      <c r="VDI11" s="44"/>
      <c r="VDJ11" s="44"/>
      <c r="VDK11" s="44"/>
      <c r="VDL11" s="44"/>
      <c r="VDM11" s="44"/>
      <c r="VDN11" s="44"/>
      <c r="VDO11" s="44"/>
      <c r="VDP11" s="44"/>
      <c r="VDQ11" s="44"/>
      <c r="VDR11" s="44"/>
      <c r="VDS11" s="44"/>
      <c r="VDT11" s="44"/>
      <c r="VDU11" s="44"/>
      <c r="VDV11" s="44"/>
      <c r="VDW11" s="44"/>
      <c r="VDX11" s="44"/>
      <c r="VDY11" s="44"/>
      <c r="VDZ11" s="44"/>
      <c r="VEA11" s="44"/>
      <c r="VEB11" s="44"/>
      <c r="VEC11" s="44"/>
      <c r="VED11" s="44"/>
      <c r="VEE11" s="44"/>
      <c r="VEF11" s="44"/>
      <c r="VEG11" s="44"/>
      <c r="VEH11" s="44"/>
      <c r="VEI11" s="44"/>
      <c r="VEJ11" s="44"/>
      <c r="VEK11" s="44"/>
      <c r="VEL11" s="44"/>
      <c r="VEM11" s="44"/>
      <c r="VEN11" s="44"/>
      <c r="VEO11" s="44"/>
      <c r="VEP11" s="44"/>
      <c r="VEQ11" s="44"/>
      <c r="VER11" s="44"/>
      <c r="VES11" s="44"/>
      <c r="VET11" s="44"/>
      <c r="VEU11" s="44"/>
      <c r="VEV11" s="44"/>
      <c r="VEW11" s="44"/>
      <c r="VEX11" s="44"/>
      <c r="VEY11" s="44"/>
      <c r="VEZ11" s="44"/>
      <c r="VFA11" s="44"/>
      <c r="VFB11" s="44"/>
      <c r="VFC11" s="44"/>
      <c r="VFD11" s="44"/>
      <c r="VFE11" s="44"/>
      <c r="VFF11" s="44"/>
      <c r="VFG11" s="44"/>
      <c r="VFH11" s="44"/>
      <c r="VFI11" s="44"/>
      <c r="VFJ11" s="44"/>
      <c r="VFK11" s="44"/>
      <c r="VFL11" s="44"/>
      <c r="VFM11" s="44"/>
      <c r="VFN11" s="44"/>
      <c r="VFO11" s="44"/>
      <c r="VFP11" s="44"/>
      <c r="VFQ11" s="44"/>
      <c r="VFR11" s="44"/>
      <c r="VFS11" s="44"/>
      <c r="VFT11" s="44"/>
      <c r="VFU11" s="44"/>
      <c r="VFV11" s="44"/>
      <c r="VFW11" s="44"/>
      <c r="VFX11" s="44"/>
      <c r="VFY11" s="44"/>
      <c r="VFZ11" s="44"/>
      <c r="VGA11" s="44"/>
      <c r="VGB11" s="44"/>
      <c r="VGC11" s="44"/>
      <c r="VGD11" s="44"/>
      <c r="VGE11" s="44"/>
      <c r="VGF11" s="44"/>
      <c r="VGG11" s="44"/>
      <c r="VGH11" s="44"/>
      <c r="VGI11" s="44"/>
      <c r="VGJ11" s="44"/>
      <c r="VGK11" s="44"/>
      <c r="VGL11" s="44"/>
      <c r="VGM11" s="44"/>
      <c r="VGN11" s="44"/>
      <c r="VGO11" s="44"/>
      <c r="VGP11" s="44"/>
      <c r="VGQ11" s="44"/>
      <c r="VGR11" s="44"/>
      <c r="VGS11" s="44"/>
      <c r="VGT11" s="44"/>
      <c r="VGU11" s="44"/>
      <c r="VGV11" s="44"/>
      <c r="VGW11" s="44"/>
      <c r="VGX11" s="44"/>
      <c r="VGY11" s="44"/>
      <c r="VGZ11" s="44"/>
      <c r="VHA11" s="44"/>
      <c r="VHB11" s="44"/>
      <c r="VHC11" s="44"/>
      <c r="VHD11" s="44"/>
      <c r="VHE11" s="44"/>
      <c r="VHF11" s="44"/>
      <c r="VHG11" s="44"/>
      <c r="VHH11" s="44"/>
      <c r="VHI11" s="44"/>
      <c r="VHJ11" s="44"/>
      <c r="VHK11" s="44"/>
      <c r="VHL11" s="44"/>
      <c r="VHM11" s="44"/>
      <c r="VHN11" s="44"/>
      <c r="VHO11" s="44"/>
      <c r="VHP11" s="44"/>
      <c r="VHQ11" s="44"/>
      <c r="VHR11" s="44"/>
      <c r="VHS11" s="44"/>
      <c r="VHT11" s="44"/>
      <c r="VHU11" s="44"/>
      <c r="VHV11" s="44"/>
      <c r="VHW11" s="44"/>
      <c r="VHX11" s="44"/>
      <c r="VHY11" s="44"/>
      <c r="VHZ11" s="44"/>
      <c r="VIA11" s="44"/>
      <c r="VIB11" s="44"/>
      <c r="VIC11" s="44"/>
      <c r="VID11" s="44"/>
      <c r="VIE11" s="44"/>
      <c r="VIF11" s="44"/>
      <c r="VIG11" s="44"/>
      <c r="VIH11" s="44"/>
      <c r="VII11" s="44"/>
      <c r="VIJ11" s="44"/>
      <c r="VIK11" s="44"/>
      <c r="VIL11" s="44"/>
      <c r="VIM11" s="44"/>
      <c r="VIN11" s="44"/>
      <c r="VIO11" s="44"/>
      <c r="VIP11" s="44"/>
      <c r="VIQ11" s="44"/>
      <c r="VIR11" s="44"/>
      <c r="VIS11" s="44"/>
      <c r="VIT11" s="44"/>
      <c r="VIU11" s="44"/>
      <c r="VIV11" s="44"/>
      <c r="VIW11" s="44"/>
      <c r="VIX11" s="44"/>
      <c r="VIY11" s="44"/>
      <c r="VIZ11" s="44"/>
      <c r="VJA11" s="44"/>
      <c r="VJB11" s="44"/>
      <c r="VJC11" s="44"/>
      <c r="VJD11" s="44"/>
      <c r="VJE11" s="44"/>
      <c r="VJF11" s="44"/>
      <c r="VJG11" s="44"/>
      <c r="VJH11" s="44"/>
      <c r="VJI11" s="44"/>
      <c r="VJJ11" s="44"/>
      <c r="VJK11" s="44"/>
      <c r="VJL11" s="44"/>
      <c r="VJM11" s="44"/>
      <c r="VJN11" s="44"/>
      <c r="VJO11" s="44"/>
      <c r="VJP11" s="44"/>
      <c r="VJQ11" s="44"/>
      <c r="VJR11" s="44"/>
      <c r="VJS11" s="44"/>
      <c r="VJT11" s="44"/>
      <c r="VJU11" s="44"/>
      <c r="VJV11" s="44"/>
      <c r="VJW11" s="44"/>
      <c r="VJX11" s="44"/>
      <c r="VJY11" s="44"/>
      <c r="VJZ11" s="44"/>
      <c r="VKA11" s="44"/>
      <c r="VKB11" s="44"/>
      <c r="VKC11" s="44"/>
      <c r="VKD11" s="44"/>
      <c r="VKE11" s="44"/>
      <c r="VKF11" s="44"/>
      <c r="VKG11" s="44"/>
      <c r="VKH11" s="44"/>
      <c r="VKI11" s="44"/>
      <c r="VKJ11" s="44"/>
      <c r="VKK11" s="44"/>
      <c r="VKL11" s="44"/>
      <c r="VKM11" s="44"/>
      <c r="VKN11" s="44"/>
      <c r="VKO11" s="44"/>
      <c r="VKP11" s="44"/>
      <c r="VKQ11" s="44"/>
      <c r="VKR11" s="44"/>
      <c r="VKS11" s="44"/>
      <c r="VKT11" s="44"/>
      <c r="VKU11" s="44"/>
      <c r="VKV11" s="44"/>
      <c r="VKW11" s="44"/>
      <c r="VKX11" s="44"/>
      <c r="VKY11" s="44"/>
      <c r="VKZ11" s="44"/>
      <c r="VLA11" s="44"/>
      <c r="VLB11" s="44"/>
      <c r="VLC11" s="44"/>
      <c r="VLD11" s="44"/>
      <c r="VLE11" s="44"/>
      <c r="VLF11" s="44"/>
      <c r="VLG11" s="44"/>
      <c r="VLH11" s="44"/>
      <c r="VLI11" s="44"/>
      <c r="VLJ11" s="44"/>
      <c r="VLK11" s="44"/>
      <c r="VLL11" s="44"/>
      <c r="VLM11" s="44"/>
      <c r="VLN11" s="44"/>
      <c r="VLO11" s="44"/>
      <c r="VLP11" s="44"/>
      <c r="VLQ11" s="44"/>
      <c r="VLR11" s="44"/>
      <c r="VLS11" s="44"/>
      <c r="VLT11" s="44"/>
      <c r="VLU11" s="44"/>
      <c r="VLV11" s="44"/>
      <c r="VLW11" s="44"/>
      <c r="VLX11" s="44"/>
      <c r="VLY11" s="44"/>
      <c r="VLZ11" s="44"/>
      <c r="VMA11" s="44"/>
      <c r="VMB11" s="44"/>
      <c r="VMC11" s="44"/>
      <c r="VMD11" s="44"/>
      <c r="VME11" s="44"/>
      <c r="VMF11" s="44"/>
      <c r="VMG11" s="44"/>
      <c r="VMH11" s="44"/>
      <c r="VMI11" s="44"/>
      <c r="VMJ11" s="44"/>
      <c r="VMK11" s="44"/>
      <c r="VML11" s="44"/>
      <c r="VMM11" s="44"/>
      <c r="VMN11" s="44"/>
      <c r="VMO11" s="44"/>
      <c r="VMP11" s="44"/>
      <c r="VMQ11" s="44"/>
      <c r="VMR11" s="44"/>
      <c r="VMS11" s="44"/>
      <c r="VMT11" s="44"/>
      <c r="VMU11" s="44"/>
      <c r="VMV11" s="44"/>
      <c r="VMW11" s="44"/>
      <c r="VMX11" s="44"/>
      <c r="VMY11" s="44"/>
      <c r="VMZ11" s="44"/>
      <c r="VNA11" s="44"/>
      <c r="VNB11" s="44"/>
      <c r="VNC11" s="44"/>
      <c r="VND11" s="44"/>
      <c r="VNE11" s="44"/>
      <c r="VNF11" s="44"/>
      <c r="VNG11" s="44"/>
      <c r="VNH11" s="44"/>
      <c r="VNI11" s="44"/>
      <c r="VNJ11" s="44"/>
      <c r="VNK11" s="44"/>
      <c r="VNL11" s="44"/>
      <c r="VNM11" s="44"/>
      <c r="VNN11" s="44"/>
      <c r="VNO11" s="44"/>
      <c r="VNP11" s="44"/>
      <c r="VNQ11" s="44"/>
      <c r="VNR11" s="44"/>
      <c r="VNS11" s="44"/>
      <c r="VNT11" s="44"/>
      <c r="VNU11" s="44"/>
      <c r="VNV11" s="44"/>
      <c r="VNW11" s="44"/>
      <c r="VNX11" s="44"/>
      <c r="VNY11" s="44"/>
      <c r="VNZ11" s="44"/>
      <c r="VOA11" s="44"/>
      <c r="VOB11" s="44"/>
      <c r="VOC11" s="44"/>
      <c r="VOD11" s="44"/>
      <c r="VOE11" s="44"/>
      <c r="VOF11" s="44"/>
      <c r="VOG11" s="44"/>
      <c r="VOH11" s="44"/>
      <c r="VOI11" s="44"/>
      <c r="VOJ11" s="44"/>
      <c r="VOK11" s="44"/>
      <c r="VOL11" s="44"/>
      <c r="VOM11" s="44"/>
      <c r="VON11" s="44"/>
      <c r="VOO11" s="44"/>
      <c r="VOP11" s="44"/>
      <c r="VOQ11" s="44"/>
      <c r="VOR11" s="44"/>
      <c r="VOS11" s="44"/>
      <c r="VOT11" s="44"/>
      <c r="VOU11" s="44"/>
      <c r="VOV11" s="44"/>
      <c r="VOW11" s="44"/>
      <c r="VOX11" s="44"/>
      <c r="VOY11" s="44"/>
      <c r="VOZ11" s="44"/>
      <c r="VPA11" s="44"/>
      <c r="VPB11" s="44"/>
      <c r="VPC11" s="44"/>
      <c r="VPD11" s="44"/>
      <c r="VPE11" s="44"/>
      <c r="VPF11" s="44"/>
      <c r="VPG11" s="44"/>
      <c r="VPH11" s="44"/>
      <c r="VPI11" s="44"/>
      <c r="VPJ11" s="44"/>
      <c r="VPK11" s="44"/>
      <c r="VPL11" s="44"/>
      <c r="VPM11" s="44"/>
      <c r="VPN11" s="44"/>
      <c r="VPO11" s="44"/>
      <c r="VPP11" s="44"/>
      <c r="VPQ11" s="44"/>
      <c r="VPR11" s="44"/>
      <c r="VPS11" s="44"/>
      <c r="VPT11" s="44"/>
      <c r="VPU11" s="44"/>
      <c r="VPV11" s="44"/>
      <c r="VPW11" s="44"/>
      <c r="VPX11" s="44"/>
      <c r="VPY11" s="44"/>
      <c r="VPZ11" s="44"/>
      <c r="VQA11" s="44"/>
      <c r="VQB11" s="44"/>
      <c r="VQC11" s="44"/>
      <c r="VQD11" s="44"/>
      <c r="VQE11" s="44"/>
      <c r="VQF11" s="44"/>
      <c r="VQG11" s="44"/>
      <c r="VQH11" s="44"/>
      <c r="VQI11" s="44"/>
      <c r="VQJ11" s="44"/>
      <c r="VQK11" s="44"/>
      <c r="VQL11" s="44"/>
      <c r="VQM11" s="44"/>
      <c r="VQN11" s="44"/>
      <c r="VQO11" s="44"/>
      <c r="VQP11" s="44"/>
      <c r="VQQ11" s="44"/>
      <c r="VQR11" s="44"/>
      <c r="VQS11" s="44"/>
      <c r="VQT11" s="44"/>
      <c r="VQU11" s="44"/>
      <c r="VQV11" s="44"/>
      <c r="VQW11" s="44"/>
      <c r="VQX11" s="44"/>
      <c r="VQY11" s="44"/>
      <c r="VQZ11" s="44"/>
      <c r="VRA11" s="44"/>
      <c r="VRB11" s="44"/>
      <c r="VRC11" s="44"/>
      <c r="VRD11" s="44"/>
      <c r="VRE11" s="44"/>
      <c r="VRF11" s="44"/>
      <c r="VRG11" s="44"/>
      <c r="VRH11" s="44"/>
      <c r="VRI11" s="44"/>
      <c r="VRJ11" s="44"/>
      <c r="VRK11" s="44"/>
      <c r="VRL11" s="44"/>
      <c r="VRM11" s="44"/>
      <c r="VRN11" s="44"/>
      <c r="VRO11" s="44"/>
      <c r="VRP11" s="44"/>
      <c r="VRQ11" s="44"/>
      <c r="VRR11" s="44"/>
      <c r="VRS11" s="44"/>
      <c r="VRT11" s="44"/>
      <c r="VRU11" s="44"/>
      <c r="VRV11" s="44"/>
      <c r="VRW11" s="44"/>
      <c r="VRX11" s="44"/>
      <c r="VRY11" s="44"/>
      <c r="VRZ11" s="44"/>
      <c r="VSA11" s="44"/>
      <c r="VSB11" s="44"/>
      <c r="VSC11" s="44"/>
      <c r="VSD11" s="44"/>
      <c r="VSE11" s="44"/>
      <c r="VSF11" s="44"/>
      <c r="VSG11" s="44"/>
      <c r="VSH11" s="44"/>
      <c r="VSI11" s="44"/>
      <c r="VSJ11" s="44"/>
      <c r="VSK11" s="44"/>
      <c r="VSL11" s="44"/>
      <c r="VSM11" s="44"/>
      <c r="VSN11" s="44"/>
      <c r="VSO11" s="44"/>
      <c r="VSP11" s="44"/>
      <c r="VSQ11" s="44"/>
      <c r="VSR11" s="44"/>
      <c r="VSS11" s="44"/>
      <c r="VST11" s="44"/>
      <c r="VSU11" s="44"/>
      <c r="VSV11" s="44"/>
      <c r="VSW11" s="44"/>
      <c r="VSX11" s="44"/>
      <c r="VSY11" s="44"/>
      <c r="VSZ11" s="44"/>
      <c r="VTA11" s="44"/>
      <c r="VTB11" s="44"/>
      <c r="VTC11" s="44"/>
      <c r="VTD11" s="44"/>
      <c r="VTE11" s="44"/>
      <c r="VTF11" s="44"/>
      <c r="VTG11" s="44"/>
      <c r="VTH11" s="44"/>
      <c r="VTI11" s="44"/>
      <c r="VTJ11" s="44"/>
      <c r="VTK11" s="44"/>
      <c r="VTL11" s="44"/>
      <c r="VTM11" s="44"/>
      <c r="VTN11" s="44"/>
      <c r="VTO11" s="44"/>
      <c r="VTP11" s="44"/>
      <c r="VTQ11" s="44"/>
      <c r="VTR11" s="44"/>
      <c r="VTS11" s="44"/>
      <c r="VTT11" s="44"/>
      <c r="VTU11" s="44"/>
      <c r="VTV11" s="44"/>
      <c r="VTW11" s="44"/>
      <c r="VTX11" s="44"/>
      <c r="VTY11" s="44"/>
      <c r="VTZ11" s="44"/>
      <c r="VUA11" s="44"/>
      <c r="VUB11" s="44"/>
      <c r="VUC11" s="44"/>
      <c r="VUD11" s="44"/>
      <c r="VUE11" s="44"/>
      <c r="VUF11" s="44"/>
      <c r="VUG11" s="44"/>
      <c r="VUH11" s="44"/>
      <c r="VUI11" s="44"/>
      <c r="VUJ11" s="44"/>
      <c r="VUK11" s="44"/>
      <c r="VUL11" s="44"/>
      <c r="VUM11" s="44"/>
      <c r="VUN11" s="44"/>
      <c r="VUO11" s="44"/>
      <c r="VUP11" s="44"/>
      <c r="VUQ11" s="44"/>
      <c r="VUR11" s="44"/>
      <c r="VUS11" s="44"/>
      <c r="VUT11" s="44"/>
      <c r="VUU11" s="44"/>
      <c r="VUV11" s="44"/>
      <c r="VUW11" s="44"/>
      <c r="VUX11" s="44"/>
      <c r="VUY11" s="44"/>
      <c r="VUZ11" s="44"/>
      <c r="VVA11" s="44"/>
      <c r="VVB11" s="44"/>
      <c r="VVC11" s="44"/>
      <c r="VVD11" s="44"/>
      <c r="VVE11" s="44"/>
      <c r="VVF11" s="44"/>
      <c r="VVG11" s="44"/>
      <c r="VVH11" s="44"/>
      <c r="VVI11" s="44"/>
      <c r="VVJ11" s="44"/>
      <c r="VVK11" s="44"/>
      <c r="VVL11" s="44"/>
      <c r="VVM11" s="44"/>
      <c r="VVN11" s="44"/>
      <c r="VVO11" s="44"/>
      <c r="VVP11" s="44"/>
      <c r="VVQ11" s="44"/>
      <c r="VVR11" s="44"/>
      <c r="VVS11" s="44"/>
      <c r="VVT11" s="44"/>
      <c r="VVU11" s="44"/>
      <c r="VVV11" s="44"/>
      <c r="VVW11" s="44"/>
      <c r="VVX11" s="44"/>
      <c r="VVY11" s="44"/>
      <c r="VVZ11" s="44"/>
      <c r="VWA11" s="44"/>
      <c r="VWB11" s="44"/>
      <c r="VWC11" s="44"/>
      <c r="VWD11" s="44"/>
      <c r="VWE11" s="44"/>
      <c r="VWF11" s="44"/>
      <c r="VWG11" s="44"/>
      <c r="VWH11" s="44"/>
      <c r="VWI11" s="44"/>
      <c r="VWJ11" s="44"/>
      <c r="VWK11" s="44"/>
      <c r="VWL11" s="44"/>
      <c r="VWM11" s="44"/>
      <c r="VWN11" s="44"/>
      <c r="VWO11" s="44"/>
      <c r="VWP11" s="44"/>
      <c r="VWQ11" s="44"/>
      <c r="VWR11" s="44"/>
      <c r="VWS11" s="44"/>
      <c r="VWT11" s="44"/>
      <c r="VWU11" s="44"/>
      <c r="VWV11" s="44"/>
      <c r="VWW11" s="44"/>
      <c r="VWX11" s="44"/>
      <c r="VWY11" s="44"/>
      <c r="VWZ11" s="44"/>
      <c r="VXA11" s="44"/>
      <c r="VXB11" s="44"/>
      <c r="VXC11" s="44"/>
      <c r="VXD11" s="44"/>
      <c r="VXE11" s="44"/>
      <c r="VXF11" s="44"/>
      <c r="VXG11" s="44"/>
      <c r="VXH11" s="44"/>
      <c r="VXI11" s="44"/>
      <c r="VXJ11" s="44"/>
      <c r="VXK11" s="44"/>
      <c r="VXL11" s="44"/>
      <c r="VXM11" s="44"/>
      <c r="VXN11" s="44"/>
      <c r="VXO11" s="44"/>
      <c r="VXP11" s="44"/>
      <c r="VXQ11" s="44"/>
      <c r="VXR11" s="44"/>
      <c r="VXS11" s="44"/>
      <c r="VXT11" s="44"/>
      <c r="VXU11" s="44"/>
      <c r="VXV11" s="44"/>
      <c r="VXW11" s="44"/>
      <c r="VXX11" s="44"/>
      <c r="VXY11" s="44"/>
      <c r="VXZ11" s="44"/>
      <c r="VYA11" s="44"/>
      <c r="VYB11" s="44"/>
      <c r="VYC11" s="44"/>
      <c r="VYD11" s="44"/>
      <c r="VYE11" s="44"/>
      <c r="VYF11" s="44"/>
      <c r="VYG11" s="44"/>
      <c r="VYH11" s="44"/>
      <c r="VYI11" s="44"/>
      <c r="VYJ11" s="44"/>
      <c r="VYK11" s="44"/>
      <c r="VYL11" s="44"/>
      <c r="VYM11" s="44"/>
      <c r="VYN11" s="44"/>
      <c r="VYO11" s="44"/>
      <c r="VYP11" s="44"/>
      <c r="VYQ11" s="44"/>
      <c r="VYR11" s="44"/>
      <c r="VYS11" s="44"/>
      <c r="VYT11" s="44"/>
      <c r="VYU11" s="44"/>
      <c r="VYV11" s="44"/>
      <c r="VYW11" s="44"/>
      <c r="VYX11" s="44"/>
      <c r="VYY11" s="44"/>
      <c r="VYZ11" s="44"/>
      <c r="VZA11" s="44"/>
      <c r="VZB11" s="44"/>
      <c r="VZC11" s="44"/>
      <c r="VZD11" s="44"/>
      <c r="VZE11" s="44"/>
      <c r="VZF11" s="44"/>
      <c r="VZG11" s="44"/>
      <c r="VZH11" s="44"/>
      <c r="VZI11" s="44"/>
      <c r="VZJ11" s="44"/>
      <c r="VZK11" s="44"/>
      <c r="VZL11" s="44"/>
      <c r="VZM11" s="44"/>
      <c r="VZN11" s="44"/>
      <c r="VZO11" s="44"/>
      <c r="VZP11" s="44"/>
      <c r="VZQ11" s="44"/>
      <c r="VZR11" s="44"/>
      <c r="VZS11" s="44"/>
      <c r="VZT11" s="44"/>
      <c r="VZU11" s="44"/>
      <c r="VZV11" s="44"/>
      <c r="VZW11" s="44"/>
      <c r="VZX11" s="44"/>
      <c r="VZY11" s="44"/>
      <c r="VZZ11" s="44"/>
      <c r="WAA11" s="44"/>
      <c r="WAB11" s="44"/>
      <c r="WAC11" s="44"/>
      <c r="WAD11" s="44"/>
      <c r="WAE11" s="44"/>
      <c r="WAF11" s="44"/>
      <c r="WAG11" s="44"/>
      <c r="WAH11" s="44"/>
      <c r="WAI11" s="44"/>
      <c r="WAJ11" s="44"/>
      <c r="WAK11" s="44"/>
      <c r="WAL11" s="44"/>
      <c r="WAM11" s="44"/>
      <c r="WAN11" s="44"/>
      <c r="WAO11" s="44"/>
      <c r="WAP11" s="44"/>
      <c r="WAQ11" s="44"/>
      <c r="WAR11" s="44"/>
      <c r="WAS11" s="44"/>
      <c r="WAT11" s="44"/>
      <c r="WAU11" s="44"/>
      <c r="WAV11" s="44"/>
      <c r="WAW11" s="44"/>
      <c r="WAX11" s="44"/>
      <c r="WAY11" s="44"/>
      <c r="WAZ11" s="44"/>
      <c r="WBA11" s="44"/>
      <c r="WBB11" s="44"/>
      <c r="WBC11" s="44"/>
      <c r="WBD11" s="44"/>
      <c r="WBE11" s="44"/>
      <c r="WBF11" s="44"/>
      <c r="WBG11" s="44"/>
      <c r="WBH11" s="44"/>
      <c r="WBI11" s="44"/>
      <c r="WBJ11" s="44"/>
      <c r="WBK11" s="44"/>
      <c r="WBL11" s="44"/>
      <c r="WBM11" s="44"/>
      <c r="WBN11" s="44"/>
      <c r="WBO11" s="44"/>
      <c r="WBP11" s="44"/>
      <c r="WBQ11" s="44"/>
      <c r="WBR11" s="44"/>
      <c r="WBS11" s="44"/>
      <c r="WBT11" s="44"/>
      <c r="WBU11" s="44"/>
      <c r="WBV11" s="44"/>
      <c r="WBW11" s="44"/>
      <c r="WBX11" s="44"/>
      <c r="WBY11" s="44"/>
      <c r="WBZ11" s="44"/>
      <c r="WCA11" s="44"/>
      <c r="WCB11" s="44"/>
      <c r="WCC11" s="44"/>
      <c r="WCD11" s="44"/>
      <c r="WCE11" s="44"/>
      <c r="WCF11" s="44"/>
      <c r="WCG11" s="44"/>
      <c r="WCH11" s="44"/>
      <c r="WCI11" s="44"/>
      <c r="WCJ11" s="44"/>
      <c r="WCK11" s="44"/>
      <c r="WCL11" s="44"/>
      <c r="WCM11" s="44"/>
      <c r="WCN11" s="44"/>
      <c r="WCO11" s="44"/>
      <c r="WCP11" s="44"/>
      <c r="WCQ11" s="44"/>
      <c r="WCR11" s="44"/>
      <c r="WCS11" s="44"/>
      <c r="WCT11" s="44"/>
      <c r="WCU11" s="44"/>
      <c r="WCV11" s="44"/>
      <c r="WCW11" s="44"/>
      <c r="WCX11" s="44"/>
      <c r="WCY11" s="44"/>
      <c r="WCZ11" s="44"/>
      <c r="WDA11" s="44"/>
      <c r="WDB11" s="44"/>
      <c r="WDC11" s="44"/>
      <c r="WDD11" s="44"/>
      <c r="WDE11" s="44"/>
      <c r="WDF11" s="44"/>
      <c r="WDG11" s="44"/>
      <c r="WDH11" s="44"/>
      <c r="WDI11" s="44"/>
      <c r="WDJ11" s="44"/>
      <c r="WDK11" s="44"/>
      <c r="WDL11" s="44"/>
      <c r="WDM11" s="44"/>
      <c r="WDN11" s="44"/>
      <c r="WDO11" s="44"/>
      <c r="WDP11" s="44"/>
      <c r="WDQ11" s="44"/>
      <c r="WDR11" s="44"/>
      <c r="WDS11" s="44"/>
      <c r="WDT11" s="44"/>
      <c r="WDU11" s="44"/>
      <c r="WDV11" s="44"/>
      <c r="WDW11" s="44"/>
      <c r="WDX11" s="44"/>
      <c r="WDY11" s="44"/>
      <c r="WDZ11" s="44"/>
      <c r="WEA11" s="44"/>
      <c r="WEB11" s="44"/>
      <c r="WEC11" s="44"/>
      <c r="WED11" s="44"/>
      <c r="WEE11" s="44"/>
      <c r="WEF11" s="44"/>
      <c r="WEG11" s="44"/>
      <c r="WEH11" s="44"/>
      <c r="WEI11" s="44"/>
      <c r="WEJ11" s="44"/>
      <c r="WEK11" s="44"/>
      <c r="WEL11" s="44"/>
      <c r="WEM11" s="44"/>
      <c r="WEN11" s="44"/>
      <c r="WEO11" s="44"/>
      <c r="WEP11" s="44"/>
      <c r="WEQ11" s="44"/>
      <c r="WER11" s="44"/>
      <c r="WES11" s="44"/>
      <c r="WET11" s="44"/>
      <c r="WEU11" s="44"/>
      <c r="WEV11" s="44"/>
      <c r="WEW11" s="44"/>
      <c r="WEX11" s="44"/>
      <c r="WEY11" s="44"/>
      <c r="WEZ11" s="44"/>
      <c r="WFA11" s="44"/>
      <c r="WFB11" s="44"/>
      <c r="WFC11" s="44"/>
      <c r="WFD11" s="44"/>
      <c r="WFE11" s="44"/>
      <c r="WFF11" s="44"/>
      <c r="WFG11" s="44"/>
      <c r="WFH11" s="44"/>
      <c r="WFI11" s="44"/>
      <c r="WFJ11" s="44"/>
      <c r="WFK11" s="44"/>
      <c r="WFL11" s="44"/>
      <c r="WFM11" s="44"/>
      <c r="WFN11" s="44"/>
      <c r="WFO11" s="44"/>
      <c r="WFP11" s="44"/>
      <c r="WFQ11" s="44"/>
      <c r="WFR11" s="44"/>
      <c r="WFS11" s="44"/>
      <c r="WFT11" s="44"/>
      <c r="WFU11" s="44"/>
      <c r="WFV11" s="44"/>
      <c r="WFW11" s="44"/>
      <c r="WFX11" s="44"/>
      <c r="WFY11" s="44"/>
      <c r="WFZ11" s="44"/>
      <c r="WGA11" s="44"/>
      <c r="WGB11" s="44"/>
      <c r="WGC11" s="44"/>
      <c r="WGD11" s="44"/>
      <c r="WGE11" s="44"/>
      <c r="WGF11" s="44"/>
      <c r="WGG11" s="44"/>
      <c r="WGH11" s="44"/>
      <c r="WGI11" s="44"/>
      <c r="WGJ11" s="44"/>
      <c r="WGK11" s="44"/>
      <c r="WGL11" s="44"/>
      <c r="WGM11" s="44"/>
      <c r="WGN11" s="44"/>
      <c r="WGO11" s="44"/>
      <c r="WGP11" s="44"/>
      <c r="WGQ11" s="44"/>
      <c r="WGR11" s="44"/>
      <c r="WGS11" s="44"/>
      <c r="WGT11" s="44"/>
      <c r="WGU11" s="44"/>
      <c r="WGV11" s="44"/>
      <c r="WGW11" s="44"/>
      <c r="WGX11" s="44"/>
      <c r="WGY11" s="44"/>
      <c r="WGZ11" s="44"/>
      <c r="WHA11" s="44"/>
      <c r="WHB11" s="44"/>
      <c r="WHC11" s="44"/>
      <c r="WHD11" s="44"/>
      <c r="WHE11" s="44"/>
      <c r="WHF11" s="44"/>
      <c r="WHG11" s="44"/>
      <c r="WHH11" s="44"/>
      <c r="WHI11" s="44"/>
      <c r="WHJ11" s="44"/>
      <c r="WHK11" s="44"/>
      <c r="WHL11" s="44"/>
      <c r="WHM11" s="44"/>
      <c r="WHN11" s="44"/>
      <c r="WHO11" s="44"/>
      <c r="WHP11" s="44"/>
      <c r="WHQ11" s="44"/>
      <c r="WHR11" s="44"/>
      <c r="WHS11" s="44"/>
      <c r="WHT11" s="44"/>
      <c r="WHU11" s="44"/>
      <c r="WHV11" s="44"/>
      <c r="WHW11" s="44"/>
      <c r="WHX11" s="44"/>
      <c r="WHY11" s="44"/>
      <c r="WHZ11" s="44"/>
      <c r="WIA11" s="44"/>
      <c r="WIB11" s="44"/>
      <c r="WIC11" s="44"/>
      <c r="WID11" s="44"/>
      <c r="WIE11" s="44"/>
      <c r="WIF11" s="44"/>
      <c r="WIG11" s="44"/>
      <c r="WIH11" s="44"/>
      <c r="WII11" s="44"/>
      <c r="WIJ11" s="44"/>
      <c r="WIK11" s="44"/>
      <c r="WIL11" s="44"/>
      <c r="WIM11" s="44"/>
      <c r="WIN11" s="44"/>
      <c r="WIO11" s="44"/>
      <c r="WIP11" s="44"/>
      <c r="WIQ11" s="44"/>
      <c r="WIR11" s="44"/>
      <c r="WIS11" s="44"/>
      <c r="WIT11" s="44"/>
      <c r="WIU11" s="44"/>
      <c r="WIV11" s="44"/>
      <c r="WIW11" s="44"/>
      <c r="WIX11" s="44"/>
      <c r="WIY11" s="44"/>
      <c r="WIZ11" s="44"/>
      <c r="WJA11" s="44"/>
      <c r="WJB11" s="44"/>
      <c r="WJC11" s="44"/>
      <c r="WJD11" s="44"/>
      <c r="WJE11" s="44"/>
      <c r="WJF11" s="44"/>
      <c r="WJG11" s="44"/>
      <c r="WJH11" s="44"/>
      <c r="WJI11" s="44"/>
      <c r="WJJ11" s="44"/>
      <c r="WJK11" s="44"/>
      <c r="WJL11" s="44"/>
      <c r="WJM11" s="44"/>
      <c r="WJN11" s="44"/>
      <c r="WJO11" s="44"/>
      <c r="WJP11" s="44"/>
      <c r="WJQ11" s="44"/>
      <c r="WJR11" s="44"/>
      <c r="WJS11" s="44"/>
      <c r="WJT11" s="44"/>
      <c r="WJU11" s="44"/>
      <c r="WJV11" s="44"/>
      <c r="WJW11" s="44"/>
      <c r="WJX11" s="44"/>
      <c r="WJY11" s="44"/>
      <c r="WJZ11" s="44"/>
      <c r="WKA11" s="44"/>
      <c r="WKB11" s="44"/>
      <c r="WKC11" s="44"/>
      <c r="WKD11" s="44"/>
      <c r="WKE11" s="44"/>
      <c r="WKF11" s="44"/>
      <c r="WKG11" s="44"/>
      <c r="WKH11" s="44"/>
      <c r="WKI11" s="44"/>
      <c r="WKJ11" s="44"/>
      <c r="WKK11" s="44"/>
      <c r="WKL11" s="44"/>
      <c r="WKM11" s="44"/>
      <c r="WKN11" s="44"/>
      <c r="WKO11" s="44"/>
      <c r="WKP11" s="44"/>
      <c r="WKQ11" s="44"/>
      <c r="WKR11" s="44"/>
      <c r="WKS11" s="44"/>
      <c r="WKT11" s="44"/>
      <c r="WKU11" s="44"/>
      <c r="WKV11" s="44"/>
      <c r="WKW11" s="44"/>
      <c r="WKX11" s="44"/>
      <c r="WKY11" s="44"/>
      <c r="WKZ11" s="44"/>
      <c r="WLA11" s="44"/>
      <c r="WLB11" s="44"/>
      <c r="WLC11" s="44"/>
      <c r="WLD11" s="44"/>
      <c r="WLE11" s="44"/>
      <c r="WLF11" s="44"/>
      <c r="WLG11" s="44"/>
      <c r="WLH11" s="44"/>
      <c r="WLI11" s="44"/>
      <c r="WLJ11" s="44"/>
      <c r="WLK11" s="44"/>
      <c r="WLL11" s="44"/>
      <c r="WLM11" s="44"/>
      <c r="WLN11" s="44"/>
      <c r="WLO11" s="44"/>
      <c r="WLP11" s="44"/>
      <c r="WLQ11" s="44"/>
      <c r="WLR11" s="44"/>
      <c r="WLS11" s="44"/>
      <c r="WLT11" s="44"/>
      <c r="WLU11" s="44"/>
      <c r="WLV11" s="44"/>
      <c r="WLW11" s="44"/>
      <c r="WLX11" s="44"/>
      <c r="WLY11" s="44"/>
      <c r="WLZ11" s="44"/>
      <c r="WMA11" s="44"/>
      <c r="WMB11" s="44"/>
      <c r="WMC11" s="44"/>
      <c r="WMD11" s="44"/>
      <c r="WME11" s="44"/>
      <c r="WMF11" s="44"/>
      <c r="WMG11" s="44"/>
      <c r="WMH11" s="44"/>
      <c r="WMI11" s="44"/>
      <c r="WMJ11" s="44"/>
      <c r="WMK11" s="44"/>
      <c r="WML11" s="44"/>
      <c r="WMM11" s="44"/>
      <c r="WMN11" s="44"/>
      <c r="WMO11" s="44"/>
      <c r="WMP11" s="44"/>
      <c r="WMQ11" s="44"/>
      <c r="WMR11" s="44"/>
      <c r="WMS11" s="44"/>
      <c r="WMT11" s="44"/>
      <c r="WMU11" s="44"/>
      <c r="WMV11" s="44"/>
      <c r="WMW11" s="44"/>
      <c r="WMX11" s="44"/>
      <c r="WMY11" s="44"/>
      <c r="WMZ11" s="44"/>
      <c r="WNA11" s="44"/>
      <c r="WNB11" s="44"/>
      <c r="WNC11" s="44"/>
      <c r="WND11" s="44"/>
      <c r="WNE11" s="44"/>
      <c r="WNF11" s="44"/>
      <c r="WNG11" s="44"/>
      <c r="WNH11" s="44"/>
      <c r="WNI11" s="44"/>
      <c r="WNJ11" s="44"/>
      <c r="WNK11" s="44"/>
      <c r="WNL11" s="44"/>
      <c r="WNM11" s="44"/>
      <c r="WNN11" s="44"/>
      <c r="WNO11" s="44"/>
      <c r="WNP11" s="44"/>
      <c r="WNQ11" s="44"/>
      <c r="WNR11" s="44"/>
      <c r="WNS11" s="44"/>
      <c r="WNT11" s="44"/>
      <c r="WNU11" s="44"/>
      <c r="WNV11" s="44"/>
      <c r="WNW11" s="44"/>
      <c r="WNX11" s="44"/>
      <c r="WNY11" s="44"/>
      <c r="WNZ11" s="44"/>
      <c r="WOA11" s="44"/>
      <c r="WOB11" s="44"/>
      <c r="WOC11" s="44"/>
      <c r="WOD11" s="44"/>
      <c r="WOE11" s="44"/>
      <c r="WOF11" s="44"/>
      <c r="WOG11" s="44"/>
      <c r="WOH11" s="44"/>
      <c r="WOI11" s="44"/>
      <c r="WOJ11" s="44"/>
      <c r="WOK11" s="44"/>
      <c r="WOL11" s="44"/>
      <c r="WOM11" s="44"/>
      <c r="WON11" s="44"/>
      <c r="WOO11" s="44"/>
      <c r="WOP11" s="44"/>
      <c r="WOQ11" s="44"/>
      <c r="WOR11" s="44"/>
      <c r="WOS11" s="44"/>
      <c r="WOT11" s="44"/>
      <c r="WOU11" s="44"/>
      <c r="WOV11" s="44"/>
      <c r="WOW11" s="44"/>
      <c r="WOX11" s="44"/>
      <c r="WOY11" s="44"/>
      <c r="WOZ11" s="44"/>
      <c r="WPA11" s="44"/>
      <c r="WPB11" s="44"/>
      <c r="WPC11" s="44"/>
      <c r="WPD11" s="44"/>
      <c r="WPE11" s="44"/>
      <c r="WPF11" s="44"/>
      <c r="WPG11" s="44"/>
      <c r="WPH11" s="44"/>
      <c r="WPI11" s="44"/>
      <c r="WPJ11" s="44"/>
      <c r="WPK11" s="44"/>
      <c r="WPL11" s="44"/>
      <c r="WPM11" s="44"/>
      <c r="WPN11" s="44"/>
      <c r="WPO11" s="44"/>
      <c r="WPP11" s="44"/>
      <c r="WPQ11" s="44"/>
      <c r="WPR11" s="44"/>
      <c r="WPS11" s="44"/>
      <c r="WPT11" s="44"/>
      <c r="WPU11" s="44"/>
      <c r="WPV11" s="44"/>
      <c r="WPW11" s="44"/>
      <c r="WPX11" s="44"/>
      <c r="WPY11" s="44"/>
      <c r="WPZ11" s="44"/>
      <c r="WQA11" s="44"/>
      <c r="WQB11" s="44"/>
      <c r="WQC11" s="44"/>
      <c r="WQD11" s="44"/>
      <c r="WQE11" s="44"/>
      <c r="WQF11" s="44"/>
      <c r="WQG11" s="44"/>
      <c r="WQH11" s="44"/>
      <c r="WQI11" s="44"/>
      <c r="WQJ11" s="44"/>
      <c r="WQK11" s="44"/>
      <c r="WQL11" s="44"/>
      <c r="WQM11" s="44"/>
      <c r="WQN11" s="44"/>
      <c r="WQO11" s="44"/>
      <c r="WQP11" s="44"/>
      <c r="WQQ11" s="44"/>
      <c r="WQR11" s="44"/>
      <c r="WQS11" s="44"/>
      <c r="WQT11" s="44"/>
      <c r="WQU11" s="44"/>
      <c r="WQV11" s="44"/>
      <c r="WQW11" s="44"/>
      <c r="WQX11" s="44"/>
      <c r="WQY11" s="44"/>
      <c r="WQZ11" s="44"/>
      <c r="WRA11" s="44"/>
      <c r="WRB11" s="44"/>
      <c r="WRC11" s="44"/>
      <c r="WRD11" s="44"/>
      <c r="WRE11" s="44"/>
      <c r="WRF11" s="44"/>
      <c r="WRG11" s="44"/>
      <c r="WRH11" s="44"/>
      <c r="WRI11" s="44"/>
      <c r="WRJ11" s="44"/>
      <c r="WRK11" s="44"/>
      <c r="WRL11" s="44"/>
      <c r="WRM11" s="44"/>
      <c r="WRN11" s="44"/>
      <c r="WRO11" s="44"/>
      <c r="WRP11" s="44"/>
      <c r="WRQ11" s="44"/>
      <c r="WRR11" s="44"/>
      <c r="WRS11" s="44"/>
      <c r="WRT11" s="44"/>
      <c r="WRU11" s="44"/>
      <c r="WRV11" s="44"/>
      <c r="WRW11" s="44"/>
      <c r="WRX11" s="44"/>
      <c r="WRY11" s="44"/>
      <c r="WRZ11" s="44"/>
      <c r="WSA11" s="44"/>
      <c r="WSB11" s="44"/>
      <c r="WSC11" s="44"/>
      <c r="WSD11" s="44"/>
      <c r="WSE11" s="44"/>
      <c r="WSF11" s="44"/>
      <c r="WSG11" s="44"/>
      <c r="WSH11" s="44"/>
      <c r="WSI11" s="44"/>
      <c r="WSJ11" s="44"/>
      <c r="WSK11" s="44"/>
      <c r="WSL11" s="44"/>
      <c r="WSM11" s="44"/>
      <c r="WSN11" s="44"/>
      <c r="WSO11" s="44"/>
      <c r="WSP11" s="44"/>
      <c r="WSQ11" s="44"/>
      <c r="WSR11" s="44"/>
      <c r="WSS11" s="44"/>
      <c r="WST11" s="44"/>
      <c r="WSU11" s="44"/>
      <c r="WSV11" s="44"/>
      <c r="WSW11" s="44"/>
      <c r="WSX11" s="44"/>
      <c r="WSY11" s="44"/>
      <c r="WSZ11" s="44"/>
      <c r="WTA11" s="44"/>
      <c r="WTB11" s="44"/>
      <c r="WTC11" s="44"/>
      <c r="WTD11" s="44"/>
      <c r="WTE11" s="44"/>
      <c r="WTF11" s="44"/>
      <c r="WTG11" s="44"/>
      <c r="WTH11" s="44"/>
      <c r="WTI11" s="44"/>
      <c r="WTJ11" s="44"/>
      <c r="WTK11" s="44"/>
      <c r="WTL11" s="44"/>
      <c r="WTM11" s="44"/>
      <c r="WTN11" s="44"/>
      <c r="WTO11" s="44"/>
      <c r="WTP11" s="44"/>
      <c r="WTQ11" s="44"/>
      <c r="WTR11" s="44"/>
      <c r="WTS11" s="44"/>
      <c r="WTT11" s="44"/>
      <c r="WTU11" s="44"/>
      <c r="WTV11" s="44"/>
      <c r="WTW11" s="44"/>
      <c r="WTX11" s="44"/>
      <c r="WTY11" s="44"/>
      <c r="WTZ11" s="44"/>
      <c r="WUA11" s="44"/>
      <c r="WUB11" s="44"/>
      <c r="WUC11" s="44"/>
      <c r="WUD11" s="44"/>
      <c r="WUE11" s="44"/>
      <c r="WUF11" s="44"/>
      <c r="WUG11" s="44"/>
      <c r="WUH11" s="44"/>
      <c r="WUI11" s="44"/>
      <c r="WUJ11" s="44"/>
      <c r="WUK11" s="44"/>
      <c r="WUL11" s="44"/>
      <c r="WUM11" s="44"/>
      <c r="WUN11" s="44"/>
      <c r="WUO11" s="44"/>
      <c r="WUP11" s="44"/>
      <c r="WUQ11" s="44"/>
      <c r="WUR11" s="44"/>
      <c r="WUS11" s="44"/>
      <c r="WUT11" s="44"/>
      <c r="WUU11" s="44"/>
      <c r="WUV11" s="44"/>
      <c r="WUW11" s="44"/>
      <c r="WUX11" s="44"/>
      <c r="WUY11" s="44"/>
      <c r="WUZ11" s="44"/>
      <c r="WVA11" s="44"/>
      <c r="WVB11" s="44"/>
      <c r="WVC11" s="44"/>
      <c r="WVD11" s="44"/>
      <c r="WVE11" s="44"/>
      <c r="WVF11" s="44"/>
      <c r="WVG11" s="44"/>
      <c r="WVH11" s="44"/>
      <c r="WVI11" s="44"/>
      <c r="WVJ11" s="44"/>
      <c r="WVK11" s="44"/>
      <c r="WVL11" s="44"/>
      <c r="WVM11" s="44"/>
      <c r="WVN11" s="44"/>
      <c r="WVO11" s="44"/>
      <c r="WVP11" s="44"/>
      <c r="WVQ11" s="44"/>
      <c r="WVR11" s="44"/>
      <c r="WVS11" s="44"/>
      <c r="WVT11" s="44"/>
      <c r="WVU11" s="44"/>
      <c r="WVV11" s="44"/>
      <c r="WVW11" s="44"/>
      <c r="WVX11" s="44"/>
      <c r="WVY11" s="44"/>
      <c r="WVZ11" s="44"/>
      <c r="WWA11" s="44"/>
      <c r="WWB11" s="44"/>
      <c r="WWC11" s="44"/>
      <c r="WWD11" s="44"/>
      <c r="WWE11" s="44"/>
      <c r="WWF11" s="44"/>
      <c r="WWG11" s="44"/>
      <c r="WWH11" s="44"/>
      <c r="WWI11" s="44"/>
      <c r="WWJ11" s="44"/>
      <c r="WWK11" s="44"/>
      <c r="WWL11" s="44"/>
      <c r="WWM11" s="44"/>
      <c r="WWN11" s="44"/>
      <c r="WWO11" s="44"/>
      <c r="WWP11" s="44"/>
      <c r="WWQ11" s="44"/>
      <c r="WWR11" s="44"/>
      <c r="WWS11" s="44"/>
      <c r="WWT11" s="44"/>
      <c r="WWU11" s="44"/>
      <c r="WWV11" s="44"/>
      <c r="WWW11" s="44"/>
      <c r="WWX11" s="44"/>
      <c r="WWY11" s="44"/>
      <c r="WWZ11" s="44"/>
      <c r="WXA11" s="44"/>
      <c r="WXB11" s="44"/>
      <c r="WXC11" s="44"/>
      <c r="WXD11" s="44"/>
      <c r="WXE11" s="44"/>
      <c r="WXF11" s="44"/>
      <c r="WXG11" s="44"/>
      <c r="WXH11" s="44"/>
      <c r="WXI11" s="44"/>
      <c r="WXJ11" s="44"/>
      <c r="WXK11" s="44"/>
      <c r="WXL11" s="44"/>
      <c r="WXM11" s="44"/>
      <c r="WXN11" s="44"/>
      <c r="WXO11" s="44"/>
      <c r="WXP11" s="44"/>
      <c r="WXQ11" s="44"/>
      <c r="WXR11" s="44"/>
      <c r="WXS11" s="44"/>
      <c r="WXT11" s="44"/>
      <c r="WXU11" s="44"/>
      <c r="WXV11" s="44"/>
      <c r="WXW11" s="44"/>
      <c r="WXX11" s="44"/>
      <c r="WXY11" s="44"/>
      <c r="WXZ11" s="44"/>
      <c r="WYA11" s="44"/>
      <c r="WYB11" s="44"/>
      <c r="WYC11" s="44"/>
      <c r="WYD11" s="44"/>
      <c r="WYE11" s="44"/>
      <c r="WYF11" s="44"/>
      <c r="WYG11" s="44"/>
      <c r="WYH11" s="44"/>
      <c r="WYI11" s="44"/>
      <c r="WYJ11" s="44"/>
      <c r="WYK11" s="44"/>
      <c r="WYL11" s="44"/>
      <c r="WYM11" s="44"/>
      <c r="WYN11" s="44"/>
      <c r="WYO11" s="44"/>
      <c r="WYP11" s="44"/>
      <c r="WYQ11" s="44"/>
      <c r="WYR11" s="44"/>
      <c r="WYS11" s="44"/>
      <c r="WYT11" s="44"/>
      <c r="WYU11" s="44"/>
      <c r="WYV11" s="44"/>
      <c r="WYW11" s="44"/>
      <c r="WYX11" s="44"/>
      <c r="WYY11" s="44"/>
      <c r="WYZ11" s="44"/>
      <c r="WZA11" s="44"/>
      <c r="WZB11" s="44"/>
      <c r="WZC11" s="44"/>
      <c r="WZD11" s="44"/>
      <c r="WZE11" s="44"/>
      <c r="WZF11" s="44"/>
      <c r="WZG11" s="44"/>
      <c r="WZH11" s="44"/>
      <c r="WZI11" s="44"/>
      <c r="WZJ11" s="44"/>
      <c r="WZK11" s="44"/>
      <c r="WZL11" s="44"/>
      <c r="WZM11" s="44"/>
      <c r="WZN11" s="44"/>
      <c r="WZO11" s="44"/>
      <c r="WZP11" s="44"/>
      <c r="WZQ11" s="44"/>
      <c r="WZR11" s="44"/>
      <c r="WZS11" s="44"/>
      <c r="WZT11" s="44"/>
      <c r="WZU11" s="44"/>
      <c r="WZV11" s="44"/>
      <c r="WZW11" s="44"/>
      <c r="WZX11" s="44"/>
      <c r="WZY11" s="44"/>
      <c r="WZZ11" s="44"/>
      <c r="XAA11" s="44"/>
      <c r="XAB11" s="44"/>
      <c r="XAC11" s="44"/>
      <c r="XAD11" s="44"/>
      <c r="XAE11" s="44"/>
      <c r="XAF11" s="44"/>
      <c r="XAG11" s="44"/>
      <c r="XAH11" s="44"/>
      <c r="XAI11" s="44"/>
      <c r="XAJ11" s="44"/>
      <c r="XAK11" s="44"/>
      <c r="XAL11" s="44"/>
      <c r="XAM11" s="44"/>
      <c r="XAN11" s="44"/>
      <c r="XAO11" s="44"/>
      <c r="XAP11" s="44"/>
      <c r="XAQ11" s="44"/>
      <c r="XAR11" s="44"/>
      <c r="XAS11" s="44"/>
      <c r="XAT11" s="44"/>
      <c r="XAU11" s="44"/>
      <c r="XAV11" s="44"/>
      <c r="XAW11" s="44"/>
      <c r="XAX11" s="44"/>
      <c r="XAY11" s="44"/>
      <c r="XAZ11" s="44"/>
      <c r="XBA11" s="44"/>
      <c r="XBB11" s="44"/>
      <c r="XBC11" s="44"/>
      <c r="XBD11" s="44"/>
      <c r="XBE11" s="44"/>
      <c r="XBF11" s="44"/>
      <c r="XBG11" s="44"/>
      <c r="XBH11" s="44"/>
      <c r="XBI11" s="44"/>
      <c r="XBJ11" s="44"/>
      <c r="XBK11" s="44"/>
      <c r="XBL11" s="44"/>
      <c r="XBM11" s="44"/>
      <c r="XBN11" s="44"/>
      <c r="XBO11" s="44"/>
      <c r="XBP11" s="44"/>
      <c r="XBQ11" s="44"/>
      <c r="XBR11" s="44"/>
      <c r="XBS11" s="44"/>
      <c r="XBT11" s="44"/>
      <c r="XBU11" s="44"/>
      <c r="XBV11" s="44"/>
      <c r="XBW11" s="44"/>
      <c r="XBX11" s="44"/>
      <c r="XBY11" s="44"/>
      <c r="XBZ11" s="44"/>
      <c r="XCA11" s="44"/>
      <c r="XCB11" s="44"/>
      <c r="XCC11" s="44"/>
      <c r="XCD11" s="44"/>
      <c r="XCE11" s="44"/>
      <c r="XCF11" s="44"/>
      <c r="XCG11" s="44"/>
      <c r="XCH11" s="44"/>
      <c r="XCI11" s="44"/>
      <c r="XCJ11" s="44"/>
      <c r="XCK11" s="44"/>
      <c r="XCL11" s="44"/>
      <c r="XCM11" s="44"/>
      <c r="XCN11" s="44"/>
      <c r="XCO11" s="44"/>
      <c r="XCP11" s="44"/>
      <c r="XCQ11" s="44"/>
      <c r="XCR11" s="44"/>
      <c r="XCS11" s="44"/>
      <c r="XCT11" s="44"/>
      <c r="XCU11" s="44"/>
      <c r="XCV11" s="44"/>
      <c r="XCW11" s="44"/>
      <c r="XCX11" s="44"/>
      <c r="XCY11" s="44"/>
      <c r="XCZ11" s="44"/>
      <c r="XDA11" s="44"/>
      <c r="XDB11" s="44"/>
      <c r="XDC11" s="44"/>
      <c r="XDD11" s="44"/>
      <c r="XDE11" s="44"/>
      <c r="XDF11" s="44"/>
      <c r="XDG11" s="44"/>
      <c r="XDH11" s="44"/>
      <c r="XDI11" s="44"/>
      <c r="XDJ11" s="44"/>
      <c r="XDK11" s="44"/>
      <c r="XDL11" s="44"/>
      <c r="XDM11" s="44"/>
      <c r="XDN11" s="44"/>
      <c r="XDO11" s="44"/>
      <c r="XDP11" s="44"/>
      <c r="XDQ11" s="44"/>
      <c r="XDR11" s="44"/>
      <c r="XDS11" s="44"/>
      <c r="XDT11" s="44"/>
      <c r="XDU11" s="44"/>
      <c r="XDV11" s="44"/>
      <c r="XDW11" s="44"/>
      <c r="XDX11" s="44"/>
      <c r="XDY11" s="44"/>
      <c r="XDZ11" s="44"/>
      <c r="XEA11" s="44"/>
      <c r="XEB11" s="44"/>
      <c r="XEC11" s="44"/>
      <c r="XED11" s="44"/>
      <c r="XEE11" s="44"/>
      <c r="XEF11" s="44"/>
      <c r="XEG11" s="44"/>
      <c r="XEH11" s="44"/>
      <c r="XEI11" s="44"/>
      <c r="XEJ11" s="44"/>
      <c r="XEK11" s="44"/>
      <c r="XEL11" s="44"/>
      <c r="XEM11" s="44"/>
      <c r="XEN11" s="44"/>
      <c r="XEO11" s="44"/>
      <c r="XEP11" s="44"/>
      <c r="XEQ11" s="44"/>
      <c r="XER11" s="44"/>
      <c r="XES11" s="44"/>
      <c r="XET11" s="44"/>
      <c r="XEU11" s="44"/>
      <c r="XEV11" s="44"/>
      <c r="XEW11" s="44"/>
    </row>
    <row r="12" spans="1:16377" ht="16.25" customHeight="1" x14ac:dyDescent="0.35">
      <c r="B12" s="216" t="s">
        <v>6</v>
      </c>
    </row>
    <row r="13" spans="1:16377" ht="16.25" customHeight="1" x14ac:dyDescent="0.35">
      <c r="B13" s="216" t="s">
        <v>7</v>
      </c>
    </row>
    <row r="14" spans="1:16377" ht="16.25" customHeight="1" x14ac:dyDescent="0.35">
      <c r="B14" s="216" t="s">
        <v>8</v>
      </c>
    </row>
    <row r="15" spans="1:16377" ht="16.25" customHeight="1" thickBot="1" x14ac:dyDescent="0.4">
      <c r="B15" s="217"/>
    </row>
    <row r="16" spans="1:16377" ht="16" thickBot="1" x14ac:dyDescent="0.4">
      <c r="B16" s="233" t="s">
        <v>9</v>
      </c>
    </row>
    <row r="17" spans="1:16377" ht="50.4" customHeight="1" x14ac:dyDescent="0.35">
      <c r="B17" s="216" t="s">
        <v>273</v>
      </c>
    </row>
    <row r="18" spans="1:16377" ht="58.25" customHeight="1" thickBot="1" x14ac:dyDescent="0.4">
      <c r="B18" s="217" t="s">
        <v>10</v>
      </c>
    </row>
    <row r="19" spans="1:16377" ht="20.75" customHeight="1" thickBot="1" x14ac:dyDescent="0.45">
      <c r="B19" s="218" t="s">
        <v>272</v>
      </c>
    </row>
    <row r="20" spans="1:16377" s="214" customFormat="1" ht="16" thickBot="1" x14ac:dyDescent="0.4">
      <c r="A20" s="238"/>
      <c r="B20" s="219" t="s">
        <v>11</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7"/>
      <c r="AGV20" s="37"/>
      <c r="AGW20" s="37"/>
      <c r="AGX20" s="37"/>
      <c r="AGY20" s="37"/>
      <c r="AGZ20" s="37"/>
      <c r="AHA20" s="37"/>
      <c r="AHB20" s="37"/>
      <c r="AHC20" s="37"/>
      <c r="AHD20" s="37"/>
      <c r="AHE20" s="37"/>
      <c r="AHF20" s="37"/>
      <c r="AHG20" s="37"/>
      <c r="AHH20" s="37"/>
      <c r="AHI20" s="37"/>
      <c r="AHJ20" s="37"/>
      <c r="AHK20" s="37"/>
      <c r="AHL20" s="37"/>
      <c r="AHM20" s="37"/>
      <c r="AHN20" s="37"/>
      <c r="AHO20" s="37"/>
      <c r="AHP20" s="37"/>
      <c r="AHQ20" s="37"/>
      <c r="AHR20" s="37"/>
      <c r="AHS20" s="37"/>
      <c r="AHT20" s="37"/>
      <c r="AHU20" s="37"/>
      <c r="AHV20" s="37"/>
      <c r="AHW20" s="37"/>
      <c r="AHX20" s="37"/>
      <c r="AHY20" s="37"/>
      <c r="AHZ20" s="37"/>
      <c r="AIA20" s="37"/>
      <c r="AIB20" s="37"/>
      <c r="AIC20" s="37"/>
      <c r="AID20" s="37"/>
      <c r="AIE20" s="37"/>
      <c r="AIF20" s="37"/>
      <c r="AIG20" s="37"/>
      <c r="AIH20" s="37"/>
      <c r="AII20" s="37"/>
      <c r="AIJ20" s="37"/>
      <c r="AIK20" s="37"/>
      <c r="AIL20" s="37"/>
      <c r="AIM20" s="37"/>
      <c r="AIN20" s="37"/>
      <c r="AIO20" s="37"/>
      <c r="AIP20" s="37"/>
      <c r="AIQ20" s="37"/>
      <c r="AIR20" s="37"/>
      <c r="AIS20" s="37"/>
      <c r="AIT20" s="37"/>
      <c r="AIU20" s="37"/>
      <c r="AIV20" s="37"/>
      <c r="AIW20" s="37"/>
      <c r="AIX20" s="37"/>
      <c r="AIY20" s="37"/>
      <c r="AIZ20" s="37"/>
      <c r="AJA20" s="37"/>
      <c r="AJB20" s="37"/>
      <c r="AJC20" s="37"/>
      <c r="AJD20" s="37"/>
      <c r="AJE20" s="37"/>
      <c r="AJF20" s="37"/>
      <c r="AJG20" s="37"/>
      <c r="AJH20" s="37"/>
      <c r="AJI20" s="37"/>
      <c r="AJJ20" s="37"/>
      <c r="AJK20" s="37"/>
      <c r="AJL20" s="37"/>
      <c r="AJM20" s="37"/>
      <c r="AJN20" s="37"/>
      <c r="AJO20" s="37"/>
      <c r="AJP20" s="37"/>
      <c r="AJQ20" s="37"/>
      <c r="AJR20" s="37"/>
      <c r="AJS20" s="37"/>
      <c r="AJT20" s="37"/>
      <c r="AJU20" s="37"/>
      <c r="AJV20" s="37"/>
      <c r="AJW20" s="37"/>
      <c r="AJX20" s="37"/>
      <c r="AJY20" s="37"/>
      <c r="AJZ20" s="37"/>
      <c r="AKA20" s="37"/>
      <c r="AKB20" s="37"/>
      <c r="AKC20" s="37"/>
      <c r="AKD20" s="37"/>
      <c r="AKE20" s="37"/>
      <c r="AKF20" s="37"/>
      <c r="AKG20" s="37"/>
      <c r="AKH20" s="37"/>
      <c r="AKI20" s="37"/>
      <c r="AKJ20" s="37"/>
      <c r="AKK20" s="37"/>
      <c r="AKL20" s="37"/>
      <c r="AKM20" s="37"/>
      <c r="AKN20" s="37"/>
      <c r="AKO20" s="37"/>
      <c r="AKP20" s="37"/>
      <c r="AKQ20" s="37"/>
      <c r="AKR20" s="37"/>
      <c r="AKS20" s="37"/>
      <c r="AKT20" s="37"/>
      <c r="AKU20" s="37"/>
      <c r="AKV20" s="37"/>
      <c r="AKW20" s="37"/>
      <c r="AKX20" s="37"/>
      <c r="AKY20" s="37"/>
      <c r="AKZ20" s="37"/>
      <c r="ALA20" s="37"/>
      <c r="ALB20" s="37"/>
      <c r="ALC20" s="37"/>
      <c r="ALD20" s="37"/>
      <c r="ALE20" s="37"/>
      <c r="ALF20" s="37"/>
      <c r="ALG20" s="37"/>
      <c r="ALH20" s="37"/>
      <c r="ALI20" s="37"/>
      <c r="ALJ20" s="37"/>
      <c r="ALK20" s="37"/>
      <c r="ALL20" s="37"/>
      <c r="ALM20" s="37"/>
      <c r="ALN20" s="37"/>
      <c r="ALO20" s="37"/>
      <c r="ALP20" s="37"/>
      <c r="ALQ20" s="37"/>
      <c r="ALR20" s="37"/>
      <c r="ALS20" s="37"/>
      <c r="ALT20" s="37"/>
      <c r="ALU20" s="37"/>
      <c r="ALV20" s="37"/>
      <c r="ALW20" s="37"/>
      <c r="ALX20" s="37"/>
      <c r="ALY20" s="37"/>
      <c r="ALZ20" s="37"/>
      <c r="AMA20" s="37"/>
      <c r="AMB20" s="37"/>
      <c r="AMC20" s="37"/>
      <c r="AMD20" s="37"/>
      <c r="AME20" s="37"/>
      <c r="AMF20" s="37"/>
      <c r="AMG20" s="37"/>
      <c r="AMH20" s="37"/>
      <c r="AMI20" s="37"/>
      <c r="AMJ20" s="37"/>
      <c r="AMK20" s="37"/>
      <c r="AML20" s="37"/>
      <c r="AMM20" s="37"/>
      <c r="AMN20" s="37"/>
      <c r="AMO20" s="37"/>
      <c r="AMP20" s="37"/>
      <c r="AMQ20" s="37"/>
      <c r="AMR20" s="37"/>
      <c r="AMS20" s="37"/>
      <c r="AMT20" s="37"/>
      <c r="AMU20" s="37"/>
      <c r="AMV20" s="37"/>
      <c r="AMW20" s="37"/>
      <c r="AMX20" s="37"/>
      <c r="AMY20" s="37"/>
      <c r="AMZ20" s="37"/>
      <c r="ANA20" s="37"/>
      <c r="ANB20" s="37"/>
      <c r="ANC20" s="37"/>
      <c r="AND20" s="37"/>
      <c r="ANE20" s="37"/>
      <c r="ANF20" s="37"/>
      <c r="ANG20" s="37"/>
      <c r="ANH20" s="37"/>
      <c r="ANI20" s="37"/>
      <c r="ANJ20" s="37"/>
      <c r="ANK20" s="37"/>
      <c r="ANL20" s="37"/>
      <c r="ANM20" s="37"/>
      <c r="ANN20" s="37"/>
      <c r="ANO20" s="37"/>
      <c r="ANP20" s="37"/>
      <c r="ANQ20" s="37"/>
      <c r="ANR20" s="37"/>
      <c r="ANS20" s="37"/>
      <c r="ANT20" s="37"/>
      <c r="ANU20" s="37"/>
      <c r="ANV20" s="37"/>
      <c r="ANW20" s="37"/>
      <c r="ANX20" s="37"/>
      <c r="ANY20" s="37"/>
      <c r="ANZ20" s="37"/>
      <c r="AOA20" s="37"/>
      <c r="AOB20" s="37"/>
      <c r="AOC20" s="37"/>
      <c r="AOD20" s="37"/>
      <c r="AOE20" s="37"/>
      <c r="AOF20" s="37"/>
      <c r="AOG20" s="37"/>
      <c r="AOH20" s="37"/>
      <c r="AOI20" s="37"/>
      <c r="AOJ20" s="37"/>
      <c r="AOK20" s="37"/>
      <c r="AOL20" s="37"/>
      <c r="AOM20" s="37"/>
      <c r="AON20" s="37"/>
      <c r="AOO20" s="37"/>
      <c r="AOP20" s="37"/>
      <c r="AOQ20" s="37"/>
      <c r="AOR20" s="37"/>
      <c r="AOS20" s="37"/>
      <c r="AOT20" s="37"/>
      <c r="AOU20" s="37"/>
      <c r="AOV20" s="37"/>
      <c r="AOW20" s="37"/>
      <c r="AOX20" s="37"/>
      <c r="AOY20" s="37"/>
      <c r="AOZ20" s="37"/>
      <c r="APA20" s="37"/>
      <c r="APB20" s="37"/>
      <c r="APC20" s="37"/>
      <c r="APD20" s="37"/>
      <c r="APE20" s="37"/>
      <c r="APF20" s="37"/>
      <c r="APG20" s="37"/>
      <c r="APH20" s="37"/>
      <c r="API20" s="37"/>
      <c r="APJ20" s="37"/>
      <c r="APK20" s="37"/>
      <c r="APL20" s="37"/>
      <c r="APM20" s="37"/>
      <c r="APN20" s="37"/>
      <c r="APO20" s="37"/>
      <c r="APP20" s="37"/>
      <c r="APQ20" s="37"/>
      <c r="APR20" s="37"/>
      <c r="APS20" s="37"/>
      <c r="APT20" s="37"/>
      <c r="APU20" s="37"/>
      <c r="APV20" s="37"/>
      <c r="APW20" s="37"/>
      <c r="APX20" s="37"/>
      <c r="APY20" s="37"/>
      <c r="APZ20" s="37"/>
      <c r="AQA20" s="37"/>
      <c r="AQB20" s="37"/>
      <c r="AQC20" s="37"/>
      <c r="AQD20" s="37"/>
      <c r="AQE20" s="37"/>
      <c r="AQF20" s="37"/>
      <c r="AQG20" s="37"/>
      <c r="AQH20" s="37"/>
      <c r="AQI20" s="37"/>
      <c r="AQJ20" s="37"/>
      <c r="AQK20" s="37"/>
      <c r="AQL20" s="37"/>
      <c r="AQM20" s="37"/>
      <c r="AQN20" s="37"/>
      <c r="AQO20" s="37"/>
      <c r="AQP20" s="37"/>
      <c r="AQQ20" s="37"/>
      <c r="AQR20" s="37"/>
      <c r="AQS20" s="37"/>
      <c r="AQT20" s="37"/>
      <c r="AQU20" s="37"/>
      <c r="AQV20" s="37"/>
      <c r="AQW20" s="37"/>
      <c r="AQX20" s="37"/>
      <c r="AQY20" s="37"/>
      <c r="AQZ20" s="37"/>
      <c r="ARA20" s="37"/>
      <c r="ARB20" s="37"/>
      <c r="ARC20" s="37"/>
      <c r="ARD20" s="37"/>
      <c r="ARE20" s="37"/>
      <c r="ARF20" s="37"/>
      <c r="ARG20" s="37"/>
      <c r="ARH20" s="37"/>
      <c r="ARI20" s="37"/>
      <c r="ARJ20" s="37"/>
      <c r="ARK20" s="37"/>
      <c r="ARL20" s="37"/>
      <c r="ARM20" s="37"/>
      <c r="ARN20" s="37"/>
      <c r="ARO20" s="37"/>
      <c r="ARP20" s="37"/>
      <c r="ARQ20" s="37"/>
      <c r="ARR20" s="37"/>
      <c r="ARS20" s="37"/>
      <c r="ART20" s="37"/>
      <c r="ARU20" s="37"/>
      <c r="ARV20" s="37"/>
      <c r="ARW20" s="37"/>
      <c r="ARX20" s="37"/>
      <c r="ARY20" s="37"/>
      <c r="ARZ20" s="37"/>
      <c r="ASA20" s="37"/>
      <c r="ASB20" s="37"/>
      <c r="ASC20" s="37"/>
      <c r="ASD20" s="37"/>
      <c r="ASE20" s="37"/>
      <c r="ASF20" s="37"/>
      <c r="ASG20" s="37"/>
      <c r="ASH20" s="37"/>
      <c r="ASI20" s="37"/>
      <c r="ASJ20" s="37"/>
      <c r="ASK20" s="37"/>
      <c r="ASL20" s="37"/>
      <c r="ASM20" s="37"/>
      <c r="ASN20" s="37"/>
      <c r="ASO20" s="37"/>
      <c r="ASP20" s="37"/>
      <c r="ASQ20" s="37"/>
      <c r="ASR20" s="37"/>
      <c r="ASS20" s="37"/>
      <c r="AST20" s="37"/>
      <c r="ASU20" s="37"/>
      <c r="ASV20" s="37"/>
      <c r="ASW20" s="37"/>
      <c r="ASX20" s="37"/>
      <c r="ASY20" s="37"/>
      <c r="ASZ20" s="37"/>
      <c r="ATA20" s="37"/>
      <c r="ATB20" s="37"/>
      <c r="ATC20" s="37"/>
      <c r="ATD20" s="37"/>
      <c r="ATE20" s="37"/>
      <c r="ATF20" s="37"/>
      <c r="ATG20" s="37"/>
      <c r="ATH20" s="37"/>
      <c r="ATI20" s="37"/>
      <c r="ATJ20" s="37"/>
      <c r="ATK20" s="37"/>
      <c r="ATL20" s="37"/>
      <c r="ATM20" s="37"/>
      <c r="ATN20" s="37"/>
      <c r="ATO20" s="37"/>
      <c r="ATP20" s="37"/>
      <c r="ATQ20" s="37"/>
      <c r="ATR20" s="37"/>
      <c r="ATS20" s="37"/>
      <c r="ATT20" s="37"/>
      <c r="ATU20" s="37"/>
      <c r="ATV20" s="37"/>
      <c r="ATW20" s="37"/>
      <c r="ATX20" s="37"/>
      <c r="ATY20" s="37"/>
      <c r="ATZ20" s="37"/>
      <c r="AUA20" s="37"/>
      <c r="AUB20" s="37"/>
      <c r="AUC20" s="37"/>
      <c r="AUD20" s="37"/>
      <c r="AUE20" s="37"/>
      <c r="AUF20" s="37"/>
      <c r="AUG20" s="37"/>
      <c r="AUH20" s="37"/>
      <c r="AUI20" s="37"/>
      <c r="AUJ20" s="37"/>
      <c r="AUK20" s="37"/>
      <c r="AUL20" s="37"/>
      <c r="AUM20" s="37"/>
      <c r="AUN20" s="37"/>
      <c r="AUO20" s="37"/>
      <c r="AUP20" s="37"/>
      <c r="AUQ20" s="37"/>
      <c r="AUR20" s="37"/>
      <c r="AUS20" s="37"/>
      <c r="AUT20" s="37"/>
      <c r="AUU20" s="37"/>
      <c r="AUV20" s="37"/>
      <c r="AUW20" s="37"/>
      <c r="AUX20" s="37"/>
      <c r="AUY20" s="37"/>
      <c r="AUZ20" s="37"/>
      <c r="AVA20" s="37"/>
      <c r="AVB20" s="37"/>
      <c r="AVC20" s="37"/>
      <c r="AVD20" s="37"/>
      <c r="AVE20" s="37"/>
      <c r="AVF20" s="37"/>
      <c r="AVG20" s="37"/>
      <c r="AVH20" s="37"/>
      <c r="AVI20" s="37"/>
      <c r="AVJ20" s="37"/>
      <c r="AVK20" s="37"/>
      <c r="AVL20" s="37"/>
      <c r="AVM20" s="37"/>
      <c r="AVN20" s="37"/>
      <c r="AVO20" s="37"/>
      <c r="AVP20" s="37"/>
      <c r="AVQ20" s="37"/>
      <c r="AVR20" s="37"/>
      <c r="AVS20" s="37"/>
      <c r="AVT20" s="37"/>
      <c r="AVU20" s="37"/>
      <c r="AVV20" s="37"/>
      <c r="AVW20" s="37"/>
      <c r="AVX20" s="37"/>
      <c r="AVY20" s="37"/>
      <c r="AVZ20" s="37"/>
      <c r="AWA20" s="37"/>
      <c r="AWB20" s="37"/>
      <c r="AWC20" s="37"/>
      <c r="AWD20" s="37"/>
      <c r="AWE20" s="37"/>
      <c r="AWF20" s="37"/>
      <c r="AWG20" s="37"/>
      <c r="AWH20" s="37"/>
      <c r="AWI20" s="37"/>
      <c r="AWJ20" s="37"/>
      <c r="AWK20" s="37"/>
      <c r="AWL20" s="37"/>
      <c r="AWM20" s="37"/>
      <c r="AWN20" s="37"/>
      <c r="AWO20" s="37"/>
      <c r="AWP20" s="37"/>
      <c r="AWQ20" s="37"/>
      <c r="AWR20" s="37"/>
      <c r="AWS20" s="37"/>
      <c r="AWT20" s="37"/>
      <c r="AWU20" s="37"/>
      <c r="AWV20" s="37"/>
      <c r="AWW20" s="37"/>
      <c r="AWX20" s="37"/>
      <c r="AWY20" s="37"/>
      <c r="AWZ20" s="37"/>
      <c r="AXA20" s="37"/>
      <c r="AXB20" s="37"/>
      <c r="AXC20" s="37"/>
      <c r="AXD20" s="37"/>
      <c r="AXE20" s="37"/>
      <c r="AXF20" s="37"/>
      <c r="AXG20" s="37"/>
      <c r="AXH20" s="37"/>
      <c r="AXI20" s="37"/>
      <c r="AXJ20" s="37"/>
      <c r="AXK20" s="37"/>
      <c r="AXL20" s="37"/>
      <c r="AXM20" s="37"/>
      <c r="AXN20" s="37"/>
      <c r="AXO20" s="37"/>
      <c r="AXP20" s="37"/>
      <c r="AXQ20" s="37"/>
      <c r="AXR20" s="37"/>
      <c r="AXS20" s="37"/>
      <c r="AXT20" s="37"/>
      <c r="AXU20" s="37"/>
      <c r="AXV20" s="37"/>
      <c r="AXW20" s="37"/>
      <c r="AXX20" s="37"/>
      <c r="AXY20" s="37"/>
      <c r="AXZ20" s="37"/>
      <c r="AYA20" s="37"/>
      <c r="AYB20" s="37"/>
      <c r="AYC20" s="37"/>
      <c r="AYD20" s="37"/>
      <c r="AYE20" s="37"/>
      <c r="AYF20" s="37"/>
      <c r="AYG20" s="37"/>
      <c r="AYH20" s="37"/>
      <c r="AYI20" s="37"/>
      <c r="AYJ20" s="37"/>
      <c r="AYK20" s="37"/>
      <c r="AYL20" s="37"/>
      <c r="AYM20" s="37"/>
      <c r="AYN20" s="37"/>
      <c r="AYO20" s="37"/>
      <c r="AYP20" s="37"/>
      <c r="AYQ20" s="37"/>
      <c r="AYR20" s="37"/>
      <c r="AYS20" s="37"/>
      <c r="AYT20" s="37"/>
      <c r="AYU20" s="37"/>
      <c r="AYV20" s="37"/>
      <c r="AYW20" s="37"/>
      <c r="AYX20" s="37"/>
      <c r="AYY20" s="37"/>
      <c r="AYZ20" s="37"/>
      <c r="AZA20" s="37"/>
      <c r="AZB20" s="37"/>
      <c r="AZC20" s="37"/>
      <c r="AZD20" s="37"/>
      <c r="AZE20" s="37"/>
      <c r="AZF20" s="37"/>
      <c r="AZG20" s="37"/>
      <c r="AZH20" s="37"/>
      <c r="AZI20" s="37"/>
      <c r="AZJ20" s="37"/>
      <c r="AZK20" s="37"/>
      <c r="AZL20" s="37"/>
      <c r="AZM20" s="37"/>
      <c r="AZN20" s="37"/>
      <c r="AZO20" s="37"/>
      <c r="AZP20" s="37"/>
      <c r="AZQ20" s="37"/>
      <c r="AZR20" s="37"/>
      <c r="AZS20" s="37"/>
      <c r="AZT20" s="37"/>
      <c r="AZU20" s="37"/>
      <c r="AZV20" s="37"/>
      <c r="AZW20" s="37"/>
      <c r="AZX20" s="37"/>
      <c r="AZY20" s="37"/>
      <c r="AZZ20" s="37"/>
      <c r="BAA20" s="37"/>
      <c r="BAB20" s="37"/>
      <c r="BAC20" s="37"/>
      <c r="BAD20" s="37"/>
      <c r="BAE20" s="37"/>
      <c r="BAF20" s="37"/>
      <c r="BAG20" s="37"/>
      <c r="BAH20" s="37"/>
      <c r="BAI20" s="37"/>
      <c r="BAJ20" s="37"/>
      <c r="BAK20" s="37"/>
      <c r="BAL20" s="37"/>
      <c r="BAM20" s="37"/>
      <c r="BAN20" s="37"/>
      <c r="BAO20" s="37"/>
      <c r="BAP20" s="37"/>
      <c r="BAQ20" s="37"/>
      <c r="BAR20" s="37"/>
      <c r="BAS20" s="37"/>
      <c r="BAT20" s="37"/>
      <c r="BAU20" s="37"/>
      <c r="BAV20" s="37"/>
      <c r="BAW20" s="37"/>
      <c r="BAX20" s="37"/>
      <c r="BAY20" s="37"/>
      <c r="BAZ20" s="37"/>
      <c r="BBA20" s="37"/>
      <c r="BBB20" s="37"/>
      <c r="BBC20" s="37"/>
      <c r="BBD20" s="37"/>
      <c r="BBE20" s="37"/>
      <c r="BBF20" s="37"/>
      <c r="BBG20" s="37"/>
      <c r="BBH20" s="37"/>
      <c r="BBI20" s="37"/>
      <c r="BBJ20" s="37"/>
      <c r="BBK20" s="37"/>
      <c r="BBL20" s="37"/>
      <c r="BBM20" s="37"/>
      <c r="BBN20" s="37"/>
      <c r="BBO20" s="37"/>
      <c r="BBP20" s="37"/>
      <c r="BBQ20" s="37"/>
      <c r="BBR20" s="37"/>
      <c r="BBS20" s="37"/>
      <c r="BBT20" s="37"/>
      <c r="BBU20" s="37"/>
      <c r="BBV20" s="37"/>
      <c r="BBW20" s="37"/>
      <c r="BBX20" s="37"/>
      <c r="BBY20" s="37"/>
      <c r="BBZ20" s="37"/>
      <c r="BCA20" s="37"/>
      <c r="BCB20" s="37"/>
      <c r="BCC20" s="37"/>
      <c r="BCD20" s="37"/>
      <c r="BCE20" s="37"/>
      <c r="BCF20" s="37"/>
      <c r="BCG20" s="37"/>
      <c r="BCH20" s="37"/>
      <c r="BCI20" s="37"/>
      <c r="BCJ20" s="37"/>
      <c r="BCK20" s="37"/>
      <c r="BCL20" s="37"/>
      <c r="BCM20" s="37"/>
      <c r="BCN20" s="37"/>
      <c r="BCO20" s="37"/>
      <c r="BCP20" s="37"/>
      <c r="BCQ20" s="37"/>
      <c r="BCR20" s="37"/>
      <c r="BCS20" s="37"/>
      <c r="BCT20" s="37"/>
      <c r="BCU20" s="37"/>
      <c r="BCV20" s="37"/>
      <c r="BCW20" s="37"/>
      <c r="BCX20" s="37"/>
      <c r="BCY20" s="37"/>
      <c r="BCZ20" s="37"/>
      <c r="BDA20" s="37"/>
      <c r="BDB20" s="37"/>
      <c r="BDC20" s="37"/>
      <c r="BDD20" s="37"/>
      <c r="BDE20" s="37"/>
      <c r="BDF20" s="37"/>
      <c r="BDG20" s="37"/>
      <c r="BDH20" s="37"/>
      <c r="BDI20" s="37"/>
      <c r="BDJ20" s="37"/>
      <c r="BDK20" s="37"/>
      <c r="BDL20" s="37"/>
      <c r="BDM20" s="37"/>
      <c r="BDN20" s="37"/>
      <c r="BDO20" s="37"/>
      <c r="BDP20" s="37"/>
      <c r="BDQ20" s="37"/>
      <c r="BDR20" s="37"/>
      <c r="BDS20" s="37"/>
      <c r="BDT20" s="37"/>
      <c r="BDU20" s="37"/>
      <c r="BDV20" s="37"/>
      <c r="BDW20" s="37"/>
      <c r="BDX20" s="37"/>
      <c r="BDY20" s="37"/>
      <c r="BDZ20" s="37"/>
      <c r="BEA20" s="37"/>
      <c r="BEB20" s="37"/>
      <c r="BEC20" s="37"/>
      <c r="BED20" s="37"/>
      <c r="BEE20" s="37"/>
      <c r="BEF20" s="37"/>
      <c r="BEG20" s="37"/>
      <c r="BEH20" s="37"/>
      <c r="BEI20" s="37"/>
      <c r="BEJ20" s="37"/>
      <c r="BEK20" s="37"/>
      <c r="BEL20" s="37"/>
      <c r="BEM20" s="37"/>
      <c r="BEN20" s="37"/>
      <c r="BEO20" s="37"/>
      <c r="BEP20" s="37"/>
      <c r="BEQ20" s="37"/>
      <c r="BER20" s="37"/>
      <c r="BES20" s="37"/>
      <c r="BET20" s="37"/>
      <c r="BEU20" s="37"/>
      <c r="BEV20" s="37"/>
      <c r="BEW20" s="37"/>
      <c r="BEX20" s="37"/>
      <c r="BEY20" s="37"/>
      <c r="BEZ20" s="37"/>
      <c r="BFA20" s="37"/>
      <c r="BFB20" s="37"/>
      <c r="BFC20" s="37"/>
      <c r="BFD20" s="37"/>
      <c r="BFE20" s="37"/>
      <c r="BFF20" s="37"/>
      <c r="BFG20" s="37"/>
      <c r="BFH20" s="37"/>
      <c r="BFI20" s="37"/>
      <c r="BFJ20" s="37"/>
      <c r="BFK20" s="37"/>
      <c r="BFL20" s="37"/>
      <c r="BFM20" s="37"/>
      <c r="BFN20" s="37"/>
      <c r="BFO20" s="37"/>
      <c r="BFP20" s="37"/>
      <c r="BFQ20" s="37"/>
      <c r="BFR20" s="37"/>
      <c r="BFS20" s="37"/>
      <c r="BFT20" s="37"/>
      <c r="BFU20" s="37"/>
      <c r="BFV20" s="37"/>
      <c r="BFW20" s="37"/>
      <c r="BFX20" s="37"/>
      <c r="BFY20" s="37"/>
      <c r="BFZ20" s="37"/>
      <c r="BGA20" s="37"/>
      <c r="BGB20" s="37"/>
      <c r="BGC20" s="37"/>
      <c r="BGD20" s="37"/>
      <c r="BGE20" s="37"/>
      <c r="BGF20" s="37"/>
      <c r="BGG20" s="37"/>
      <c r="BGH20" s="37"/>
      <c r="BGI20" s="37"/>
      <c r="BGJ20" s="37"/>
      <c r="BGK20" s="37"/>
      <c r="BGL20" s="37"/>
      <c r="BGM20" s="37"/>
      <c r="BGN20" s="37"/>
      <c r="BGO20" s="37"/>
      <c r="BGP20" s="37"/>
      <c r="BGQ20" s="37"/>
      <c r="BGR20" s="37"/>
      <c r="BGS20" s="37"/>
      <c r="BGT20" s="37"/>
      <c r="BGU20" s="37"/>
      <c r="BGV20" s="37"/>
      <c r="BGW20" s="37"/>
      <c r="BGX20" s="37"/>
      <c r="BGY20" s="37"/>
      <c r="BGZ20" s="37"/>
      <c r="BHA20" s="37"/>
      <c r="BHB20" s="37"/>
      <c r="BHC20" s="37"/>
      <c r="BHD20" s="37"/>
      <c r="BHE20" s="37"/>
      <c r="BHF20" s="37"/>
      <c r="BHG20" s="37"/>
      <c r="BHH20" s="37"/>
      <c r="BHI20" s="37"/>
      <c r="BHJ20" s="37"/>
      <c r="BHK20" s="37"/>
      <c r="BHL20" s="37"/>
      <c r="BHM20" s="37"/>
      <c r="BHN20" s="37"/>
      <c r="BHO20" s="37"/>
      <c r="BHP20" s="37"/>
      <c r="BHQ20" s="37"/>
      <c r="BHR20" s="37"/>
      <c r="BHS20" s="37"/>
      <c r="BHT20" s="37"/>
      <c r="BHU20" s="37"/>
      <c r="BHV20" s="37"/>
      <c r="BHW20" s="37"/>
      <c r="BHX20" s="37"/>
      <c r="BHY20" s="37"/>
      <c r="BHZ20" s="37"/>
      <c r="BIA20" s="37"/>
      <c r="BIB20" s="37"/>
      <c r="BIC20" s="37"/>
      <c r="BID20" s="37"/>
      <c r="BIE20" s="37"/>
      <c r="BIF20" s="37"/>
      <c r="BIG20" s="37"/>
      <c r="BIH20" s="37"/>
      <c r="BII20" s="37"/>
      <c r="BIJ20" s="37"/>
      <c r="BIK20" s="37"/>
      <c r="BIL20" s="37"/>
      <c r="BIM20" s="37"/>
      <c r="BIN20" s="37"/>
      <c r="BIO20" s="37"/>
      <c r="BIP20" s="37"/>
      <c r="BIQ20" s="37"/>
      <c r="BIR20" s="37"/>
      <c r="BIS20" s="37"/>
      <c r="BIT20" s="37"/>
      <c r="BIU20" s="37"/>
      <c r="BIV20" s="37"/>
      <c r="BIW20" s="37"/>
      <c r="BIX20" s="37"/>
      <c r="BIY20" s="37"/>
      <c r="BIZ20" s="37"/>
      <c r="BJA20" s="37"/>
      <c r="BJB20" s="37"/>
      <c r="BJC20" s="37"/>
      <c r="BJD20" s="37"/>
      <c r="BJE20" s="37"/>
      <c r="BJF20" s="37"/>
      <c r="BJG20" s="37"/>
      <c r="BJH20" s="37"/>
      <c r="BJI20" s="37"/>
      <c r="BJJ20" s="37"/>
      <c r="BJK20" s="37"/>
      <c r="BJL20" s="37"/>
      <c r="BJM20" s="37"/>
      <c r="BJN20" s="37"/>
      <c r="BJO20" s="37"/>
      <c r="BJP20" s="37"/>
      <c r="BJQ20" s="37"/>
      <c r="BJR20" s="37"/>
      <c r="BJS20" s="37"/>
      <c r="BJT20" s="37"/>
      <c r="BJU20" s="37"/>
      <c r="BJV20" s="37"/>
      <c r="BJW20" s="37"/>
      <c r="BJX20" s="37"/>
      <c r="BJY20" s="37"/>
      <c r="BJZ20" s="37"/>
      <c r="BKA20" s="37"/>
      <c r="BKB20" s="37"/>
      <c r="BKC20" s="37"/>
      <c r="BKD20" s="37"/>
      <c r="BKE20" s="37"/>
      <c r="BKF20" s="37"/>
      <c r="BKG20" s="37"/>
      <c r="BKH20" s="37"/>
      <c r="BKI20" s="37"/>
      <c r="BKJ20" s="37"/>
      <c r="BKK20" s="37"/>
      <c r="BKL20" s="37"/>
      <c r="BKM20" s="37"/>
      <c r="BKN20" s="37"/>
      <c r="BKO20" s="37"/>
      <c r="BKP20" s="37"/>
      <c r="BKQ20" s="37"/>
      <c r="BKR20" s="37"/>
      <c r="BKS20" s="37"/>
      <c r="BKT20" s="37"/>
      <c r="BKU20" s="37"/>
      <c r="BKV20" s="37"/>
      <c r="BKW20" s="37"/>
      <c r="BKX20" s="37"/>
      <c r="BKY20" s="37"/>
      <c r="BKZ20" s="37"/>
      <c r="BLA20" s="37"/>
      <c r="BLB20" s="37"/>
      <c r="BLC20" s="37"/>
      <c r="BLD20" s="37"/>
      <c r="BLE20" s="37"/>
      <c r="BLF20" s="37"/>
      <c r="BLG20" s="37"/>
      <c r="BLH20" s="37"/>
      <c r="BLI20" s="37"/>
      <c r="BLJ20" s="37"/>
      <c r="BLK20" s="37"/>
      <c r="BLL20" s="37"/>
      <c r="BLM20" s="37"/>
      <c r="BLN20" s="37"/>
      <c r="BLO20" s="37"/>
      <c r="BLP20" s="37"/>
      <c r="BLQ20" s="37"/>
      <c r="BLR20" s="37"/>
      <c r="BLS20" s="37"/>
      <c r="BLT20" s="37"/>
      <c r="BLU20" s="37"/>
      <c r="BLV20" s="37"/>
      <c r="BLW20" s="37"/>
      <c r="BLX20" s="37"/>
      <c r="BLY20" s="37"/>
      <c r="BLZ20" s="37"/>
      <c r="BMA20" s="37"/>
      <c r="BMB20" s="37"/>
      <c r="BMC20" s="37"/>
      <c r="BMD20" s="37"/>
      <c r="BME20" s="37"/>
      <c r="BMF20" s="37"/>
      <c r="BMG20" s="37"/>
      <c r="BMH20" s="37"/>
      <c r="BMI20" s="37"/>
      <c r="BMJ20" s="37"/>
      <c r="BMK20" s="37"/>
      <c r="BML20" s="37"/>
      <c r="BMM20" s="37"/>
      <c r="BMN20" s="37"/>
      <c r="BMO20" s="37"/>
      <c r="BMP20" s="37"/>
      <c r="BMQ20" s="37"/>
      <c r="BMR20" s="37"/>
      <c r="BMS20" s="37"/>
      <c r="BMT20" s="37"/>
      <c r="BMU20" s="37"/>
      <c r="BMV20" s="37"/>
      <c r="BMW20" s="37"/>
      <c r="BMX20" s="37"/>
      <c r="BMY20" s="37"/>
      <c r="BMZ20" s="37"/>
      <c r="BNA20" s="37"/>
      <c r="BNB20" s="37"/>
      <c r="BNC20" s="37"/>
      <c r="BND20" s="37"/>
      <c r="BNE20" s="37"/>
      <c r="BNF20" s="37"/>
      <c r="BNG20" s="37"/>
      <c r="BNH20" s="37"/>
      <c r="BNI20" s="37"/>
      <c r="BNJ20" s="37"/>
      <c r="BNK20" s="37"/>
      <c r="BNL20" s="37"/>
      <c r="BNM20" s="37"/>
      <c r="BNN20" s="37"/>
      <c r="BNO20" s="37"/>
      <c r="BNP20" s="37"/>
      <c r="BNQ20" s="37"/>
      <c r="BNR20" s="37"/>
      <c r="BNS20" s="37"/>
      <c r="BNT20" s="37"/>
      <c r="BNU20" s="37"/>
      <c r="BNV20" s="37"/>
      <c r="BNW20" s="37"/>
      <c r="BNX20" s="37"/>
      <c r="BNY20" s="37"/>
      <c r="BNZ20" s="37"/>
      <c r="BOA20" s="37"/>
      <c r="BOB20" s="37"/>
      <c r="BOC20" s="37"/>
      <c r="BOD20" s="37"/>
      <c r="BOE20" s="37"/>
      <c r="BOF20" s="37"/>
      <c r="BOG20" s="37"/>
      <c r="BOH20" s="37"/>
      <c r="BOI20" s="37"/>
      <c r="BOJ20" s="37"/>
      <c r="BOK20" s="37"/>
      <c r="BOL20" s="37"/>
      <c r="BOM20" s="37"/>
      <c r="BON20" s="37"/>
      <c r="BOO20" s="37"/>
      <c r="BOP20" s="37"/>
      <c r="BOQ20" s="37"/>
      <c r="BOR20" s="37"/>
      <c r="BOS20" s="37"/>
      <c r="BOT20" s="37"/>
      <c r="BOU20" s="37"/>
      <c r="BOV20" s="37"/>
      <c r="BOW20" s="37"/>
      <c r="BOX20" s="37"/>
      <c r="BOY20" s="37"/>
      <c r="BOZ20" s="37"/>
      <c r="BPA20" s="37"/>
      <c r="BPB20" s="37"/>
      <c r="BPC20" s="37"/>
      <c r="BPD20" s="37"/>
      <c r="BPE20" s="37"/>
      <c r="BPF20" s="37"/>
      <c r="BPG20" s="37"/>
      <c r="BPH20" s="37"/>
      <c r="BPI20" s="37"/>
      <c r="BPJ20" s="37"/>
      <c r="BPK20" s="37"/>
      <c r="BPL20" s="37"/>
      <c r="BPM20" s="37"/>
      <c r="BPN20" s="37"/>
      <c r="BPO20" s="37"/>
      <c r="BPP20" s="37"/>
      <c r="BPQ20" s="37"/>
      <c r="BPR20" s="37"/>
      <c r="BPS20" s="37"/>
      <c r="BPT20" s="37"/>
      <c r="BPU20" s="37"/>
      <c r="BPV20" s="37"/>
      <c r="BPW20" s="37"/>
      <c r="BPX20" s="37"/>
      <c r="BPY20" s="37"/>
      <c r="BPZ20" s="37"/>
      <c r="BQA20" s="37"/>
      <c r="BQB20" s="37"/>
      <c r="BQC20" s="37"/>
      <c r="BQD20" s="37"/>
      <c r="BQE20" s="37"/>
      <c r="BQF20" s="37"/>
      <c r="BQG20" s="37"/>
      <c r="BQH20" s="37"/>
      <c r="BQI20" s="37"/>
      <c r="BQJ20" s="37"/>
      <c r="BQK20" s="37"/>
      <c r="BQL20" s="37"/>
      <c r="BQM20" s="37"/>
      <c r="BQN20" s="37"/>
      <c r="BQO20" s="37"/>
      <c r="BQP20" s="37"/>
      <c r="BQQ20" s="37"/>
      <c r="BQR20" s="37"/>
      <c r="BQS20" s="37"/>
      <c r="BQT20" s="37"/>
      <c r="BQU20" s="37"/>
      <c r="BQV20" s="37"/>
      <c r="BQW20" s="37"/>
      <c r="BQX20" s="37"/>
      <c r="BQY20" s="37"/>
      <c r="BQZ20" s="37"/>
      <c r="BRA20" s="37"/>
      <c r="BRB20" s="37"/>
      <c r="BRC20" s="37"/>
      <c r="BRD20" s="37"/>
      <c r="BRE20" s="37"/>
      <c r="BRF20" s="37"/>
      <c r="BRG20" s="37"/>
      <c r="BRH20" s="37"/>
      <c r="BRI20" s="37"/>
      <c r="BRJ20" s="37"/>
      <c r="BRK20" s="37"/>
      <c r="BRL20" s="37"/>
      <c r="BRM20" s="37"/>
      <c r="BRN20" s="37"/>
      <c r="BRO20" s="37"/>
      <c r="BRP20" s="37"/>
      <c r="BRQ20" s="37"/>
      <c r="BRR20" s="37"/>
      <c r="BRS20" s="37"/>
      <c r="BRT20" s="37"/>
      <c r="BRU20" s="37"/>
      <c r="BRV20" s="37"/>
      <c r="BRW20" s="37"/>
      <c r="BRX20" s="37"/>
      <c r="BRY20" s="37"/>
      <c r="BRZ20" s="37"/>
      <c r="BSA20" s="37"/>
      <c r="BSB20" s="37"/>
      <c r="BSC20" s="37"/>
      <c r="BSD20" s="37"/>
      <c r="BSE20" s="37"/>
      <c r="BSF20" s="37"/>
      <c r="BSG20" s="37"/>
      <c r="BSH20" s="37"/>
      <c r="BSI20" s="37"/>
      <c r="BSJ20" s="37"/>
      <c r="BSK20" s="37"/>
      <c r="BSL20" s="37"/>
      <c r="BSM20" s="37"/>
      <c r="BSN20" s="37"/>
      <c r="BSO20" s="37"/>
      <c r="BSP20" s="37"/>
      <c r="BSQ20" s="37"/>
      <c r="BSR20" s="37"/>
      <c r="BSS20" s="37"/>
      <c r="BST20" s="37"/>
      <c r="BSU20" s="37"/>
      <c r="BSV20" s="37"/>
      <c r="BSW20" s="37"/>
      <c r="BSX20" s="37"/>
      <c r="BSY20" s="37"/>
      <c r="BSZ20" s="37"/>
      <c r="BTA20" s="37"/>
      <c r="BTB20" s="37"/>
      <c r="BTC20" s="37"/>
      <c r="BTD20" s="37"/>
      <c r="BTE20" s="37"/>
      <c r="BTF20" s="37"/>
      <c r="BTG20" s="37"/>
      <c r="BTH20" s="37"/>
      <c r="BTI20" s="37"/>
      <c r="BTJ20" s="37"/>
      <c r="BTK20" s="37"/>
      <c r="BTL20" s="37"/>
      <c r="BTM20" s="37"/>
      <c r="BTN20" s="37"/>
      <c r="BTO20" s="37"/>
      <c r="BTP20" s="37"/>
      <c r="BTQ20" s="37"/>
      <c r="BTR20" s="37"/>
      <c r="BTS20" s="37"/>
      <c r="BTT20" s="37"/>
      <c r="BTU20" s="37"/>
      <c r="BTV20" s="37"/>
      <c r="BTW20" s="37"/>
      <c r="BTX20" s="37"/>
      <c r="BTY20" s="37"/>
      <c r="BTZ20" s="37"/>
      <c r="BUA20" s="37"/>
      <c r="BUB20" s="37"/>
      <c r="BUC20" s="37"/>
      <c r="BUD20" s="37"/>
      <c r="BUE20" s="37"/>
      <c r="BUF20" s="37"/>
      <c r="BUG20" s="37"/>
      <c r="BUH20" s="37"/>
      <c r="BUI20" s="37"/>
      <c r="BUJ20" s="37"/>
      <c r="BUK20" s="37"/>
      <c r="BUL20" s="37"/>
      <c r="BUM20" s="37"/>
      <c r="BUN20" s="37"/>
      <c r="BUO20" s="37"/>
      <c r="BUP20" s="37"/>
      <c r="BUQ20" s="37"/>
      <c r="BUR20" s="37"/>
      <c r="BUS20" s="37"/>
      <c r="BUT20" s="37"/>
      <c r="BUU20" s="37"/>
      <c r="BUV20" s="37"/>
      <c r="BUW20" s="37"/>
      <c r="BUX20" s="37"/>
      <c r="BUY20" s="37"/>
      <c r="BUZ20" s="37"/>
      <c r="BVA20" s="37"/>
      <c r="BVB20" s="37"/>
      <c r="BVC20" s="37"/>
      <c r="BVD20" s="37"/>
      <c r="BVE20" s="37"/>
      <c r="BVF20" s="37"/>
      <c r="BVG20" s="37"/>
      <c r="BVH20" s="37"/>
      <c r="BVI20" s="37"/>
      <c r="BVJ20" s="37"/>
      <c r="BVK20" s="37"/>
      <c r="BVL20" s="37"/>
      <c r="BVM20" s="37"/>
      <c r="BVN20" s="37"/>
      <c r="BVO20" s="37"/>
      <c r="BVP20" s="37"/>
      <c r="BVQ20" s="37"/>
      <c r="BVR20" s="37"/>
      <c r="BVS20" s="37"/>
      <c r="BVT20" s="37"/>
      <c r="BVU20" s="37"/>
      <c r="BVV20" s="37"/>
      <c r="BVW20" s="37"/>
      <c r="BVX20" s="37"/>
      <c r="BVY20" s="37"/>
      <c r="BVZ20" s="37"/>
      <c r="BWA20" s="37"/>
      <c r="BWB20" s="37"/>
      <c r="BWC20" s="37"/>
      <c r="BWD20" s="37"/>
      <c r="BWE20" s="37"/>
      <c r="BWF20" s="37"/>
      <c r="BWG20" s="37"/>
      <c r="BWH20" s="37"/>
      <c r="BWI20" s="37"/>
      <c r="BWJ20" s="37"/>
      <c r="BWK20" s="37"/>
      <c r="BWL20" s="37"/>
      <c r="BWM20" s="37"/>
      <c r="BWN20" s="37"/>
      <c r="BWO20" s="37"/>
      <c r="BWP20" s="37"/>
      <c r="BWQ20" s="37"/>
      <c r="BWR20" s="37"/>
      <c r="BWS20" s="37"/>
      <c r="BWT20" s="37"/>
      <c r="BWU20" s="37"/>
      <c r="BWV20" s="37"/>
      <c r="BWW20" s="37"/>
      <c r="BWX20" s="37"/>
      <c r="BWY20" s="37"/>
      <c r="BWZ20" s="37"/>
      <c r="BXA20" s="37"/>
      <c r="BXB20" s="37"/>
      <c r="BXC20" s="37"/>
      <c r="BXD20" s="37"/>
      <c r="BXE20" s="37"/>
      <c r="BXF20" s="37"/>
      <c r="BXG20" s="37"/>
      <c r="BXH20" s="37"/>
      <c r="BXI20" s="37"/>
      <c r="BXJ20" s="37"/>
      <c r="BXK20" s="37"/>
      <c r="BXL20" s="37"/>
      <c r="BXM20" s="37"/>
      <c r="BXN20" s="37"/>
      <c r="BXO20" s="37"/>
      <c r="BXP20" s="37"/>
      <c r="BXQ20" s="37"/>
      <c r="BXR20" s="37"/>
      <c r="BXS20" s="37"/>
      <c r="BXT20" s="37"/>
      <c r="BXU20" s="37"/>
      <c r="BXV20" s="37"/>
      <c r="BXW20" s="37"/>
      <c r="BXX20" s="37"/>
      <c r="BXY20" s="37"/>
      <c r="BXZ20" s="37"/>
      <c r="BYA20" s="37"/>
      <c r="BYB20" s="37"/>
      <c r="BYC20" s="37"/>
      <c r="BYD20" s="37"/>
      <c r="BYE20" s="37"/>
      <c r="BYF20" s="37"/>
      <c r="BYG20" s="37"/>
      <c r="BYH20" s="37"/>
      <c r="BYI20" s="37"/>
      <c r="BYJ20" s="37"/>
      <c r="BYK20" s="37"/>
      <c r="BYL20" s="37"/>
      <c r="BYM20" s="37"/>
      <c r="BYN20" s="37"/>
      <c r="BYO20" s="37"/>
      <c r="BYP20" s="37"/>
      <c r="BYQ20" s="37"/>
      <c r="BYR20" s="37"/>
      <c r="BYS20" s="37"/>
      <c r="BYT20" s="37"/>
      <c r="BYU20" s="37"/>
      <c r="BYV20" s="37"/>
      <c r="BYW20" s="37"/>
      <c r="BYX20" s="37"/>
      <c r="BYY20" s="37"/>
      <c r="BYZ20" s="37"/>
      <c r="BZA20" s="37"/>
      <c r="BZB20" s="37"/>
      <c r="BZC20" s="37"/>
      <c r="BZD20" s="37"/>
      <c r="BZE20" s="37"/>
      <c r="BZF20" s="37"/>
      <c r="BZG20" s="37"/>
      <c r="BZH20" s="37"/>
      <c r="BZI20" s="37"/>
      <c r="BZJ20" s="37"/>
      <c r="BZK20" s="37"/>
      <c r="BZL20" s="37"/>
      <c r="BZM20" s="37"/>
      <c r="BZN20" s="37"/>
      <c r="BZO20" s="37"/>
      <c r="BZP20" s="37"/>
      <c r="BZQ20" s="37"/>
      <c r="BZR20" s="37"/>
      <c r="BZS20" s="37"/>
      <c r="BZT20" s="37"/>
      <c r="BZU20" s="37"/>
      <c r="BZV20" s="37"/>
      <c r="BZW20" s="37"/>
      <c r="BZX20" s="37"/>
      <c r="BZY20" s="37"/>
      <c r="BZZ20" s="37"/>
      <c r="CAA20" s="37"/>
      <c r="CAB20" s="37"/>
      <c r="CAC20" s="37"/>
      <c r="CAD20" s="37"/>
      <c r="CAE20" s="37"/>
      <c r="CAF20" s="37"/>
      <c r="CAG20" s="37"/>
      <c r="CAH20" s="37"/>
      <c r="CAI20" s="37"/>
      <c r="CAJ20" s="37"/>
      <c r="CAK20" s="37"/>
      <c r="CAL20" s="37"/>
      <c r="CAM20" s="37"/>
      <c r="CAN20" s="37"/>
      <c r="CAO20" s="37"/>
      <c r="CAP20" s="37"/>
      <c r="CAQ20" s="37"/>
      <c r="CAR20" s="37"/>
      <c r="CAS20" s="37"/>
      <c r="CAT20" s="37"/>
      <c r="CAU20" s="37"/>
      <c r="CAV20" s="37"/>
      <c r="CAW20" s="37"/>
      <c r="CAX20" s="37"/>
      <c r="CAY20" s="37"/>
      <c r="CAZ20" s="37"/>
      <c r="CBA20" s="37"/>
      <c r="CBB20" s="37"/>
      <c r="CBC20" s="37"/>
      <c r="CBD20" s="37"/>
      <c r="CBE20" s="37"/>
      <c r="CBF20" s="37"/>
      <c r="CBG20" s="37"/>
      <c r="CBH20" s="37"/>
      <c r="CBI20" s="37"/>
      <c r="CBJ20" s="37"/>
      <c r="CBK20" s="37"/>
      <c r="CBL20" s="37"/>
      <c r="CBM20" s="37"/>
      <c r="CBN20" s="37"/>
      <c r="CBO20" s="37"/>
      <c r="CBP20" s="37"/>
      <c r="CBQ20" s="37"/>
      <c r="CBR20" s="37"/>
      <c r="CBS20" s="37"/>
      <c r="CBT20" s="37"/>
      <c r="CBU20" s="37"/>
      <c r="CBV20" s="37"/>
      <c r="CBW20" s="37"/>
      <c r="CBX20" s="37"/>
      <c r="CBY20" s="37"/>
      <c r="CBZ20" s="37"/>
      <c r="CCA20" s="37"/>
      <c r="CCB20" s="37"/>
      <c r="CCC20" s="37"/>
      <c r="CCD20" s="37"/>
      <c r="CCE20" s="37"/>
      <c r="CCF20" s="37"/>
      <c r="CCG20" s="37"/>
      <c r="CCH20" s="37"/>
      <c r="CCI20" s="37"/>
      <c r="CCJ20" s="37"/>
      <c r="CCK20" s="37"/>
      <c r="CCL20" s="37"/>
      <c r="CCM20" s="37"/>
      <c r="CCN20" s="37"/>
      <c r="CCO20" s="37"/>
      <c r="CCP20" s="37"/>
      <c r="CCQ20" s="37"/>
      <c r="CCR20" s="37"/>
      <c r="CCS20" s="37"/>
      <c r="CCT20" s="37"/>
      <c r="CCU20" s="37"/>
      <c r="CCV20" s="37"/>
      <c r="CCW20" s="37"/>
      <c r="CCX20" s="37"/>
      <c r="CCY20" s="37"/>
      <c r="CCZ20" s="37"/>
      <c r="CDA20" s="37"/>
      <c r="CDB20" s="37"/>
      <c r="CDC20" s="37"/>
      <c r="CDD20" s="37"/>
      <c r="CDE20" s="37"/>
      <c r="CDF20" s="37"/>
      <c r="CDG20" s="37"/>
      <c r="CDH20" s="37"/>
      <c r="CDI20" s="37"/>
      <c r="CDJ20" s="37"/>
      <c r="CDK20" s="37"/>
      <c r="CDL20" s="37"/>
      <c r="CDM20" s="37"/>
      <c r="CDN20" s="37"/>
      <c r="CDO20" s="37"/>
      <c r="CDP20" s="37"/>
      <c r="CDQ20" s="37"/>
      <c r="CDR20" s="37"/>
      <c r="CDS20" s="37"/>
      <c r="CDT20" s="37"/>
      <c r="CDU20" s="37"/>
      <c r="CDV20" s="37"/>
      <c r="CDW20" s="37"/>
      <c r="CDX20" s="37"/>
      <c r="CDY20" s="37"/>
      <c r="CDZ20" s="37"/>
      <c r="CEA20" s="37"/>
      <c r="CEB20" s="37"/>
      <c r="CEC20" s="37"/>
      <c r="CED20" s="37"/>
      <c r="CEE20" s="37"/>
      <c r="CEF20" s="37"/>
      <c r="CEG20" s="37"/>
      <c r="CEH20" s="37"/>
      <c r="CEI20" s="37"/>
      <c r="CEJ20" s="37"/>
      <c r="CEK20" s="37"/>
      <c r="CEL20" s="37"/>
      <c r="CEM20" s="37"/>
      <c r="CEN20" s="37"/>
      <c r="CEO20" s="37"/>
      <c r="CEP20" s="37"/>
      <c r="CEQ20" s="37"/>
      <c r="CER20" s="37"/>
      <c r="CES20" s="37"/>
      <c r="CET20" s="37"/>
      <c r="CEU20" s="37"/>
      <c r="CEV20" s="37"/>
      <c r="CEW20" s="37"/>
      <c r="CEX20" s="37"/>
      <c r="CEY20" s="37"/>
      <c r="CEZ20" s="37"/>
      <c r="CFA20" s="37"/>
      <c r="CFB20" s="37"/>
      <c r="CFC20" s="37"/>
      <c r="CFD20" s="37"/>
      <c r="CFE20" s="37"/>
      <c r="CFF20" s="37"/>
      <c r="CFG20" s="37"/>
      <c r="CFH20" s="37"/>
      <c r="CFI20" s="37"/>
      <c r="CFJ20" s="37"/>
      <c r="CFK20" s="37"/>
      <c r="CFL20" s="37"/>
      <c r="CFM20" s="37"/>
      <c r="CFN20" s="37"/>
      <c r="CFO20" s="37"/>
      <c r="CFP20" s="37"/>
      <c r="CFQ20" s="37"/>
      <c r="CFR20" s="37"/>
      <c r="CFS20" s="37"/>
      <c r="CFT20" s="37"/>
      <c r="CFU20" s="37"/>
      <c r="CFV20" s="37"/>
      <c r="CFW20" s="37"/>
      <c r="CFX20" s="37"/>
      <c r="CFY20" s="37"/>
      <c r="CFZ20" s="37"/>
      <c r="CGA20" s="37"/>
      <c r="CGB20" s="37"/>
      <c r="CGC20" s="37"/>
      <c r="CGD20" s="37"/>
      <c r="CGE20" s="37"/>
      <c r="CGF20" s="37"/>
      <c r="CGG20" s="37"/>
      <c r="CGH20" s="37"/>
      <c r="CGI20" s="37"/>
      <c r="CGJ20" s="37"/>
      <c r="CGK20" s="37"/>
      <c r="CGL20" s="37"/>
      <c r="CGM20" s="37"/>
      <c r="CGN20" s="37"/>
      <c r="CGO20" s="37"/>
      <c r="CGP20" s="37"/>
      <c r="CGQ20" s="37"/>
      <c r="CGR20" s="37"/>
      <c r="CGS20" s="37"/>
      <c r="CGT20" s="37"/>
      <c r="CGU20" s="37"/>
      <c r="CGV20" s="37"/>
      <c r="CGW20" s="37"/>
      <c r="CGX20" s="37"/>
      <c r="CGY20" s="37"/>
      <c r="CGZ20" s="37"/>
      <c r="CHA20" s="37"/>
      <c r="CHB20" s="37"/>
      <c r="CHC20" s="37"/>
      <c r="CHD20" s="37"/>
      <c r="CHE20" s="37"/>
      <c r="CHF20" s="37"/>
      <c r="CHG20" s="37"/>
      <c r="CHH20" s="37"/>
      <c r="CHI20" s="37"/>
      <c r="CHJ20" s="37"/>
      <c r="CHK20" s="37"/>
      <c r="CHL20" s="37"/>
      <c r="CHM20" s="37"/>
      <c r="CHN20" s="37"/>
      <c r="CHO20" s="37"/>
      <c r="CHP20" s="37"/>
      <c r="CHQ20" s="37"/>
      <c r="CHR20" s="37"/>
      <c r="CHS20" s="37"/>
      <c r="CHT20" s="37"/>
      <c r="CHU20" s="37"/>
      <c r="CHV20" s="37"/>
      <c r="CHW20" s="37"/>
      <c r="CHX20" s="37"/>
      <c r="CHY20" s="37"/>
      <c r="CHZ20" s="37"/>
      <c r="CIA20" s="37"/>
      <c r="CIB20" s="37"/>
      <c r="CIC20" s="37"/>
      <c r="CID20" s="37"/>
      <c r="CIE20" s="37"/>
      <c r="CIF20" s="37"/>
      <c r="CIG20" s="37"/>
      <c r="CIH20" s="37"/>
      <c r="CII20" s="37"/>
      <c r="CIJ20" s="37"/>
      <c r="CIK20" s="37"/>
      <c r="CIL20" s="37"/>
      <c r="CIM20" s="37"/>
      <c r="CIN20" s="37"/>
      <c r="CIO20" s="37"/>
      <c r="CIP20" s="37"/>
      <c r="CIQ20" s="37"/>
      <c r="CIR20" s="37"/>
      <c r="CIS20" s="37"/>
      <c r="CIT20" s="37"/>
      <c r="CIU20" s="37"/>
      <c r="CIV20" s="37"/>
      <c r="CIW20" s="37"/>
      <c r="CIX20" s="37"/>
      <c r="CIY20" s="37"/>
      <c r="CIZ20" s="37"/>
      <c r="CJA20" s="37"/>
      <c r="CJB20" s="37"/>
      <c r="CJC20" s="37"/>
      <c r="CJD20" s="37"/>
      <c r="CJE20" s="37"/>
      <c r="CJF20" s="37"/>
      <c r="CJG20" s="37"/>
      <c r="CJH20" s="37"/>
      <c r="CJI20" s="37"/>
      <c r="CJJ20" s="37"/>
      <c r="CJK20" s="37"/>
      <c r="CJL20" s="37"/>
      <c r="CJM20" s="37"/>
      <c r="CJN20" s="37"/>
      <c r="CJO20" s="37"/>
      <c r="CJP20" s="37"/>
      <c r="CJQ20" s="37"/>
      <c r="CJR20" s="37"/>
      <c r="CJS20" s="37"/>
      <c r="CJT20" s="37"/>
      <c r="CJU20" s="37"/>
      <c r="CJV20" s="37"/>
      <c r="CJW20" s="37"/>
      <c r="CJX20" s="37"/>
      <c r="CJY20" s="37"/>
      <c r="CJZ20" s="37"/>
      <c r="CKA20" s="37"/>
      <c r="CKB20" s="37"/>
      <c r="CKC20" s="37"/>
      <c r="CKD20" s="37"/>
      <c r="CKE20" s="37"/>
      <c r="CKF20" s="37"/>
      <c r="CKG20" s="37"/>
      <c r="CKH20" s="37"/>
      <c r="CKI20" s="37"/>
      <c r="CKJ20" s="37"/>
      <c r="CKK20" s="37"/>
      <c r="CKL20" s="37"/>
      <c r="CKM20" s="37"/>
      <c r="CKN20" s="37"/>
      <c r="CKO20" s="37"/>
      <c r="CKP20" s="37"/>
      <c r="CKQ20" s="37"/>
      <c r="CKR20" s="37"/>
      <c r="CKS20" s="37"/>
      <c r="CKT20" s="37"/>
      <c r="CKU20" s="37"/>
      <c r="CKV20" s="37"/>
      <c r="CKW20" s="37"/>
      <c r="CKX20" s="37"/>
      <c r="CKY20" s="37"/>
      <c r="CKZ20" s="37"/>
      <c r="CLA20" s="37"/>
      <c r="CLB20" s="37"/>
      <c r="CLC20" s="37"/>
      <c r="CLD20" s="37"/>
      <c r="CLE20" s="37"/>
      <c r="CLF20" s="37"/>
      <c r="CLG20" s="37"/>
      <c r="CLH20" s="37"/>
      <c r="CLI20" s="37"/>
      <c r="CLJ20" s="37"/>
      <c r="CLK20" s="37"/>
      <c r="CLL20" s="37"/>
      <c r="CLM20" s="37"/>
      <c r="CLN20" s="37"/>
      <c r="CLO20" s="37"/>
      <c r="CLP20" s="37"/>
      <c r="CLQ20" s="37"/>
      <c r="CLR20" s="37"/>
      <c r="CLS20" s="37"/>
      <c r="CLT20" s="37"/>
      <c r="CLU20" s="37"/>
      <c r="CLV20" s="37"/>
      <c r="CLW20" s="37"/>
      <c r="CLX20" s="37"/>
      <c r="CLY20" s="37"/>
      <c r="CLZ20" s="37"/>
      <c r="CMA20" s="37"/>
      <c r="CMB20" s="37"/>
      <c r="CMC20" s="37"/>
      <c r="CMD20" s="37"/>
      <c r="CME20" s="37"/>
      <c r="CMF20" s="37"/>
      <c r="CMG20" s="37"/>
      <c r="CMH20" s="37"/>
      <c r="CMI20" s="37"/>
      <c r="CMJ20" s="37"/>
      <c r="CMK20" s="37"/>
      <c r="CML20" s="37"/>
      <c r="CMM20" s="37"/>
      <c r="CMN20" s="37"/>
      <c r="CMO20" s="37"/>
      <c r="CMP20" s="37"/>
      <c r="CMQ20" s="37"/>
      <c r="CMR20" s="37"/>
      <c r="CMS20" s="37"/>
      <c r="CMT20" s="37"/>
      <c r="CMU20" s="37"/>
      <c r="CMV20" s="37"/>
      <c r="CMW20" s="37"/>
      <c r="CMX20" s="37"/>
      <c r="CMY20" s="37"/>
      <c r="CMZ20" s="37"/>
      <c r="CNA20" s="37"/>
      <c r="CNB20" s="37"/>
      <c r="CNC20" s="37"/>
      <c r="CND20" s="37"/>
      <c r="CNE20" s="37"/>
      <c r="CNF20" s="37"/>
      <c r="CNG20" s="37"/>
      <c r="CNH20" s="37"/>
      <c r="CNI20" s="37"/>
      <c r="CNJ20" s="37"/>
      <c r="CNK20" s="37"/>
      <c r="CNL20" s="37"/>
      <c r="CNM20" s="37"/>
      <c r="CNN20" s="37"/>
      <c r="CNO20" s="37"/>
      <c r="CNP20" s="37"/>
      <c r="CNQ20" s="37"/>
      <c r="CNR20" s="37"/>
      <c r="CNS20" s="37"/>
      <c r="CNT20" s="37"/>
      <c r="CNU20" s="37"/>
      <c r="CNV20" s="37"/>
      <c r="CNW20" s="37"/>
      <c r="CNX20" s="37"/>
      <c r="CNY20" s="37"/>
      <c r="CNZ20" s="37"/>
      <c r="COA20" s="37"/>
      <c r="COB20" s="37"/>
      <c r="COC20" s="37"/>
      <c r="COD20" s="37"/>
      <c r="COE20" s="37"/>
      <c r="COF20" s="37"/>
      <c r="COG20" s="37"/>
      <c r="COH20" s="37"/>
      <c r="COI20" s="37"/>
      <c r="COJ20" s="37"/>
      <c r="COK20" s="37"/>
      <c r="COL20" s="37"/>
      <c r="COM20" s="37"/>
      <c r="CON20" s="37"/>
      <c r="COO20" s="37"/>
      <c r="COP20" s="37"/>
      <c r="COQ20" s="37"/>
      <c r="COR20" s="37"/>
      <c r="COS20" s="37"/>
      <c r="COT20" s="37"/>
      <c r="COU20" s="37"/>
      <c r="COV20" s="37"/>
      <c r="COW20" s="37"/>
      <c r="COX20" s="37"/>
      <c r="COY20" s="37"/>
      <c r="COZ20" s="37"/>
      <c r="CPA20" s="37"/>
      <c r="CPB20" s="37"/>
      <c r="CPC20" s="37"/>
      <c r="CPD20" s="37"/>
      <c r="CPE20" s="37"/>
      <c r="CPF20" s="37"/>
      <c r="CPG20" s="37"/>
      <c r="CPH20" s="37"/>
      <c r="CPI20" s="37"/>
      <c r="CPJ20" s="37"/>
      <c r="CPK20" s="37"/>
      <c r="CPL20" s="37"/>
      <c r="CPM20" s="37"/>
      <c r="CPN20" s="37"/>
      <c r="CPO20" s="37"/>
      <c r="CPP20" s="37"/>
      <c r="CPQ20" s="37"/>
      <c r="CPR20" s="37"/>
      <c r="CPS20" s="37"/>
      <c r="CPT20" s="37"/>
      <c r="CPU20" s="37"/>
      <c r="CPV20" s="37"/>
      <c r="CPW20" s="37"/>
      <c r="CPX20" s="37"/>
      <c r="CPY20" s="37"/>
      <c r="CPZ20" s="37"/>
      <c r="CQA20" s="37"/>
      <c r="CQB20" s="37"/>
      <c r="CQC20" s="37"/>
      <c r="CQD20" s="37"/>
      <c r="CQE20" s="37"/>
      <c r="CQF20" s="37"/>
      <c r="CQG20" s="37"/>
      <c r="CQH20" s="37"/>
      <c r="CQI20" s="37"/>
      <c r="CQJ20" s="37"/>
      <c r="CQK20" s="37"/>
      <c r="CQL20" s="37"/>
      <c r="CQM20" s="37"/>
      <c r="CQN20" s="37"/>
      <c r="CQO20" s="37"/>
      <c r="CQP20" s="37"/>
      <c r="CQQ20" s="37"/>
      <c r="CQR20" s="37"/>
      <c r="CQS20" s="37"/>
      <c r="CQT20" s="37"/>
      <c r="CQU20" s="37"/>
      <c r="CQV20" s="37"/>
      <c r="CQW20" s="37"/>
      <c r="CQX20" s="37"/>
      <c r="CQY20" s="37"/>
      <c r="CQZ20" s="37"/>
      <c r="CRA20" s="37"/>
      <c r="CRB20" s="37"/>
      <c r="CRC20" s="37"/>
      <c r="CRD20" s="37"/>
      <c r="CRE20" s="37"/>
      <c r="CRF20" s="37"/>
      <c r="CRG20" s="37"/>
      <c r="CRH20" s="37"/>
      <c r="CRI20" s="37"/>
      <c r="CRJ20" s="37"/>
      <c r="CRK20" s="37"/>
      <c r="CRL20" s="37"/>
      <c r="CRM20" s="37"/>
      <c r="CRN20" s="37"/>
      <c r="CRO20" s="37"/>
      <c r="CRP20" s="37"/>
      <c r="CRQ20" s="37"/>
      <c r="CRR20" s="37"/>
      <c r="CRS20" s="37"/>
      <c r="CRT20" s="37"/>
      <c r="CRU20" s="37"/>
      <c r="CRV20" s="37"/>
      <c r="CRW20" s="37"/>
      <c r="CRX20" s="37"/>
      <c r="CRY20" s="37"/>
      <c r="CRZ20" s="37"/>
      <c r="CSA20" s="37"/>
      <c r="CSB20" s="37"/>
      <c r="CSC20" s="37"/>
      <c r="CSD20" s="37"/>
      <c r="CSE20" s="37"/>
      <c r="CSF20" s="37"/>
      <c r="CSG20" s="37"/>
      <c r="CSH20" s="37"/>
      <c r="CSI20" s="37"/>
      <c r="CSJ20" s="37"/>
      <c r="CSK20" s="37"/>
      <c r="CSL20" s="37"/>
      <c r="CSM20" s="37"/>
      <c r="CSN20" s="37"/>
      <c r="CSO20" s="37"/>
      <c r="CSP20" s="37"/>
      <c r="CSQ20" s="37"/>
      <c r="CSR20" s="37"/>
      <c r="CSS20" s="37"/>
      <c r="CST20" s="37"/>
      <c r="CSU20" s="37"/>
      <c r="CSV20" s="37"/>
      <c r="CSW20" s="37"/>
      <c r="CSX20" s="37"/>
      <c r="CSY20" s="37"/>
      <c r="CSZ20" s="37"/>
      <c r="CTA20" s="37"/>
      <c r="CTB20" s="37"/>
      <c r="CTC20" s="37"/>
      <c r="CTD20" s="37"/>
      <c r="CTE20" s="37"/>
      <c r="CTF20" s="37"/>
      <c r="CTG20" s="37"/>
      <c r="CTH20" s="37"/>
      <c r="CTI20" s="37"/>
      <c r="CTJ20" s="37"/>
      <c r="CTK20" s="37"/>
      <c r="CTL20" s="37"/>
      <c r="CTM20" s="37"/>
      <c r="CTN20" s="37"/>
      <c r="CTO20" s="37"/>
      <c r="CTP20" s="37"/>
      <c r="CTQ20" s="37"/>
      <c r="CTR20" s="37"/>
      <c r="CTS20" s="37"/>
      <c r="CTT20" s="37"/>
      <c r="CTU20" s="37"/>
      <c r="CTV20" s="37"/>
      <c r="CTW20" s="37"/>
      <c r="CTX20" s="37"/>
      <c r="CTY20" s="37"/>
      <c r="CTZ20" s="37"/>
      <c r="CUA20" s="37"/>
      <c r="CUB20" s="37"/>
      <c r="CUC20" s="37"/>
      <c r="CUD20" s="37"/>
      <c r="CUE20" s="37"/>
      <c r="CUF20" s="37"/>
      <c r="CUG20" s="37"/>
      <c r="CUH20" s="37"/>
      <c r="CUI20" s="37"/>
      <c r="CUJ20" s="37"/>
      <c r="CUK20" s="37"/>
      <c r="CUL20" s="37"/>
      <c r="CUM20" s="37"/>
      <c r="CUN20" s="37"/>
      <c r="CUO20" s="37"/>
      <c r="CUP20" s="37"/>
      <c r="CUQ20" s="37"/>
      <c r="CUR20" s="37"/>
      <c r="CUS20" s="37"/>
      <c r="CUT20" s="37"/>
      <c r="CUU20" s="37"/>
      <c r="CUV20" s="37"/>
      <c r="CUW20" s="37"/>
      <c r="CUX20" s="37"/>
      <c r="CUY20" s="37"/>
      <c r="CUZ20" s="37"/>
      <c r="CVA20" s="37"/>
      <c r="CVB20" s="37"/>
      <c r="CVC20" s="37"/>
      <c r="CVD20" s="37"/>
      <c r="CVE20" s="37"/>
      <c r="CVF20" s="37"/>
      <c r="CVG20" s="37"/>
      <c r="CVH20" s="37"/>
      <c r="CVI20" s="37"/>
      <c r="CVJ20" s="37"/>
      <c r="CVK20" s="37"/>
      <c r="CVL20" s="37"/>
      <c r="CVM20" s="37"/>
      <c r="CVN20" s="37"/>
      <c r="CVO20" s="37"/>
      <c r="CVP20" s="37"/>
      <c r="CVQ20" s="37"/>
      <c r="CVR20" s="37"/>
      <c r="CVS20" s="37"/>
      <c r="CVT20" s="37"/>
      <c r="CVU20" s="37"/>
      <c r="CVV20" s="37"/>
      <c r="CVW20" s="37"/>
      <c r="CVX20" s="37"/>
      <c r="CVY20" s="37"/>
      <c r="CVZ20" s="37"/>
      <c r="CWA20" s="37"/>
      <c r="CWB20" s="37"/>
      <c r="CWC20" s="37"/>
      <c r="CWD20" s="37"/>
      <c r="CWE20" s="37"/>
      <c r="CWF20" s="37"/>
      <c r="CWG20" s="37"/>
      <c r="CWH20" s="37"/>
      <c r="CWI20" s="37"/>
      <c r="CWJ20" s="37"/>
      <c r="CWK20" s="37"/>
      <c r="CWL20" s="37"/>
      <c r="CWM20" s="37"/>
      <c r="CWN20" s="37"/>
      <c r="CWO20" s="37"/>
      <c r="CWP20" s="37"/>
      <c r="CWQ20" s="37"/>
      <c r="CWR20" s="37"/>
      <c r="CWS20" s="37"/>
      <c r="CWT20" s="37"/>
      <c r="CWU20" s="37"/>
      <c r="CWV20" s="37"/>
      <c r="CWW20" s="37"/>
      <c r="CWX20" s="37"/>
      <c r="CWY20" s="37"/>
      <c r="CWZ20" s="37"/>
      <c r="CXA20" s="37"/>
      <c r="CXB20" s="37"/>
      <c r="CXC20" s="37"/>
      <c r="CXD20" s="37"/>
      <c r="CXE20" s="37"/>
      <c r="CXF20" s="37"/>
      <c r="CXG20" s="37"/>
      <c r="CXH20" s="37"/>
      <c r="CXI20" s="37"/>
      <c r="CXJ20" s="37"/>
      <c r="CXK20" s="37"/>
      <c r="CXL20" s="37"/>
      <c r="CXM20" s="37"/>
      <c r="CXN20" s="37"/>
      <c r="CXO20" s="37"/>
      <c r="CXP20" s="37"/>
      <c r="CXQ20" s="37"/>
      <c r="CXR20" s="37"/>
      <c r="CXS20" s="37"/>
      <c r="CXT20" s="37"/>
      <c r="CXU20" s="37"/>
      <c r="CXV20" s="37"/>
      <c r="CXW20" s="37"/>
      <c r="CXX20" s="37"/>
      <c r="CXY20" s="37"/>
      <c r="CXZ20" s="37"/>
      <c r="CYA20" s="37"/>
      <c r="CYB20" s="37"/>
      <c r="CYC20" s="37"/>
      <c r="CYD20" s="37"/>
      <c r="CYE20" s="37"/>
      <c r="CYF20" s="37"/>
      <c r="CYG20" s="37"/>
      <c r="CYH20" s="37"/>
      <c r="CYI20" s="37"/>
      <c r="CYJ20" s="37"/>
      <c r="CYK20" s="37"/>
      <c r="CYL20" s="37"/>
      <c r="CYM20" s="37"/>
      <c r="CYN20" s="37"/>
      <c r="CYO20" s="37"/>
      <c r="CYP20" s="37"/>
      <c r="CYQ20" s="37"/>
      <c r="CYR20" s="37"/>
      <c r="CYS20" s="37"/>
      <c r="CYT20" s="37"/>
      <c r="CYU20" s="37"/>
      <c r="CYV20" s="37"/>
      <c r="CYW20" s="37"/>
      <c r="CYX20" s="37"/>
      <c r="CYY20" s="37"/>
      <c r="CYZ20" s="37"/>
      <c r="CZA20" s="37"/>
      <c r="CZB20" s="37"/>
      <c r="CZC20" s="37"/>
      <c r="CZD20" s="37"/>
      <c r="CZE20" s="37"/>
      <c r="CZF20" s="37"/>
      <c r="CZG20" s="37"/>
      <c r="CZH20" s="37"/>
      <c r="CZI20" s="37"/>
      <c r="CZJ20" s="37"/>
      <c r="CZK20" s="37"/>
      <c r="CZL20" s="37"/>
      <c r="CZM20" s="37"/>
      <c r="CZN20" s="37"/>
      <c r="CZO20" s="37"/>
      <c r="CZP20" s="37"/>
      <c r="CZQ20" s="37"/>
      <c r="CZR20" s="37"/>
      <c r="CZS20" s="37"/>
      <c r="CZT20" s="37"/>
      <c r="CZU20" s="37"/>
      <c r="CZV20" s="37"/>
      <c r="CZW20" s="37"/>
      <c r="CZX20" s="37"/>
      <c r="CZY20" s="37"/>
      <c r="CZZ20" s="37"/>
      <c r="DAA20" s="37"/>
      <c r="DAB20" s="37"/>
      <c r="DAC20" s="37"/>
      <c r="DAD20" s="37"/>
      <c r="DAE20" s="37"/>
      <c r="DAF20" s="37"/>
      <c r="DAG20" s="37"/>
      <c r="DAH20" s="37"/>
      <c r="DAI20" s="37"/>
      <c r="DAJ20" s="37"/>
      <c r="DAK20" s="37"/>
      <c r="DAL20" s="37"/>
      <c r="DAM20" s="37"/>
      <c r="DAN20" s="37"/>
      <c r="DAO20" s="37"/>
      <c r="DAP20" s="37"/>
      <c r="DAQ20" s="37"/>
      <c r="DAR20" s="37"/>
      <c r="DAS20" s="37"/>
      <c r="DAT20" s="37"/>
      <c r="DAU20" s="37"/>
      <c r="DAV20" s="37"/>
      <c r="DAW20" s="37"/>
      <c r="DAX20" s="37"/>
      <c r="DAY20" s="37"/>
      <c r="DAZ20" s="37"/>
      <c r="DBA20" s="37"/>
      <c r="DBB20" s="37"/>
      <c r="DBC20" s="37"/>
      <c r="DBD20" s="37"/>
      <c r="DBE20" s="37"/>
      <c r="DBF20" s="37"/>
      <c r="DBG20" s="37"/>
      <c r="DBH20" s="37"/>
      <c r="DBI20" s="37"/>
      <c r="DBJ20" s="37"/>
      <c r="DBK20" s="37"/>
      <c r="DBL20" s="37"/>
      <c r="DBM20" s="37"/>
      <c r="DBN20" s="37"/>
      <c r="DBO20" s="37"/>
      <c r="DBP20" s="37"/>
      <c r="DBQ20" s="37"/>
      <c r="DBR20" s="37"/>
      <c r="DBS20" s="37"/>
      <c r="DBT20" s="37"/>
      <c r="DBU20" s="37"/>
      <c r="DBV20" s="37"/>
      <c r="DBW20" s="37"/>
      <c r="DBX20" s="37"/>
      <c r="DBY20" s="37"/>
      <c r="DBZ20" s="37"/>
      <c r="DCA20" s="37"/>
      <c r="DCB20" s="37"/>
      <c r="DCC20" s="37"/>
      <c r="DCD20" s="37"/>
      <c r="DCE20" s="37"/>
      <c r="DCF20" s="37"/>
      <c r="DCG20" s="37"/>
      <c r="DCH20" s="37"/>
      <c r="DCI20" s="37"/>
      <c r="DCJ20" s="37"/>
      <c r="DCK20" s="37"/>
      <c r="DCL20" s="37"/>
      <c r="DCM20" s="37"/>
      <c r="DCN20" s="37"/>
      <c r="DCO20" s="37"/>
      <c r="DCP20" s="37"/>
      <c r="DCQ20" s="37"/>
      <c r="DCR20" s="37"/>
      <c r="DCS20" s="37"/>
      <c r="DCT20" s="37"/>
      <c r="DCU20" s="37"/>
      <c r="DCV20" s="37"/>
      <c r="DCW20" s="37"/>
      <c r="DCX20" s="37"/>
      <c r="DCY20" s="37"/>
      <c r="DCZ20" s="37"/>
      <c r="DDA20" s="37"/>
      <c r="DDB20" s="37"/>
      <c r="DDC20" s="37"/>
      <c r="DDD20" s="37"/>
      <c r="DDE20" s="37"/>
      <c r="DDF20" s="37"/>
      <c r="DDG20" s="37"/>
      <c r="DDH20" s="37"/>
      <c r="DDI20" s="37"/>
      <c r="DDJ20" s="37"/>
      <c r="DDK20" s="37"/>
      <c r="DDL20" s="37"/>
      <c r="DDM20" s="37"/>
      <c r="DDN20" s="37"/>
      <c r="DDO20" s="37"/>
      <c r="DDP20" s="37"/>
      <c r="DDQ20" s="37"/>
      <c r="DDR20" s="37"/>
      <c r="DDS20" s="37"/>
      <c r="DDT20" s="37"/>
      <c r="DDU20" s="37"/>
      <c r="DDV20" s="37"/>
      <c r="DDW20" s="37"/>
      <c r="DDX20" s="37"/>
      <c r="DDY20" s="37"/>
      <c r="DDZ20" s="37"/>
      <c r="DEA20" s="37"/>
      <c r="DEB20" s="37"/>
      <c r="DEC20" s="37"/>
      <c r="DED20" s="37"/>
      <c r="DEE20" s="37"/>
      <c r="DEF20" s="37"/>
      <c r="DEG20" s="37"/>
      <c r="DEH20" s="37"/>
      <c r="DEI20" s="37"/>
      <c r="DEJ20" s="37"/>
      <c r="DEK20" s="37"/>
      <c r="DEL20" s="37"/>
      <c r="DEM20" s="37"/>
      <c r="DEN20" s="37"/>
      <c r="DEO20" s="37"/>
      <c r="DEP20" s="37"/>
      <c r="DEQ20" s="37"/>
      <c r="DER20" s="37"/>
      <c r="DES20" s="37"/>
      <c r="DET20" s="37"/>
      <c r="DEU20" s="37"/>
      <c r="DEV20" s="37"/>
      <c r="DEW20" s="37"/>
      <c r="DEX20" s="37"/>
      <c r="DEY20" s="37"/>
      <c r="DEZ20" s="37"/>
      <c r="DFA20" s="37"/>
      <c r="DFB20" s="37"/>
      <c r="DFC20" s="37"/>
      <c r="DFD20" s="37"/>
      <c r="DFE20" s="37"/>
      <c r="DFF20" s="37"/>
      <c r="DFG20" s="37"/>
      <c r="DFH20" s="37"/>
      <c r="DFI20" s="37"/>
      <c r="DFJ20" s="37"/>
      <c r="DFK20" s="37"/>
      <c r="DFL20" s="37"/>
      <c r="DFM20" s="37"/>
      <c r="DFN20" s="37"/>
      <c r="DFO20" s="37"/>
      <c r="DFP20" s="37"/>
      <c r="DFQ20" s="37"/>
      <c r="DFR20" s="37"/>
      <c r="DFS20" s="37"/>
      <c r="DFT20" s="37"/>
      <c r="DFU20" s="37"/>
      <c r="DFV20" s="37"/>
      <c r="DFW20" s="37"/>
      <c r="DFX20" s="37"/>
      <c r="DFY20" s="37"/>
      <c r="DFZ20" s="37"/>
      <c r="DGA20" s="37"/>
      <c r="DGB20" s="37"/>
      <c r="DGC20" s="37"/>
      <c r="DGD20" s="37"/>
      <c r="DGE20" s="37"/>
      <c r="DGF20" s="37"/>
      <c r="DGG20" s="37"/>
      <c r="DGH20" s="37"/>
      <c r="DGI20" s="37"/>
      <c r="DGJ20" s="37"/>
      <c r="DGK20" s="37"/>
      <c r="DGL20" s="37"/>
      <c r="DGM20" s="37"/>
      <c r="DGN20" s="37"/>
      <c r="DGO20" s="37"/>
      <c r="DGP20" s="37"/>
      <c r="DGQ20" s="37"/>
      <c r="DGR20" s="37"/>
      <c r="DGS20" s="37"/>
      <c r="DGT20" s="37"/>
      <c r="DGU20" s="37"/>
      <c r="DGV20" s="37"/>
      <c r="DGW20" s="37"/>
      <c r="DGX20" s="37"/>
      <c r="DGY20" s="37"/>
      <c r="DGZ20" s="37"/>
      <c r="DHA20" s="37"/>
      <c r="DHB20" s="37"/>
      <c r="DHC20" s="37"/>
      <c r="DHD20" s="37"/>
      <c r="DHE20" s="37"/>
      <c r="DHF20" s="37"/>
      <c r="DHG20" s="37"/>
      <c r="DHH20" s="37"/>
      <c r="DHI20" s="37"/>
      <c r="DHJ20" s="37"/>
      <c r="DHK20" s="37"/>
      <c r="DHL20" s="37"/>
      <c r="DHM20" s="37"/>
      <c r="DHN20" s="37"/>
      <c r="DHO20" s="37"/>
      <c r="DHP20" s="37"/>
      <c r="DHQ20" s="37"/>
      <c r="DHR20" s="37"/>
      <c r="DHS20" s="37"/>
      <c r="DHT20" s="37"/>
      <c r="DHU20" s="37"/>
      <c r="DHV20" s="37"/>
      <c r="DHW20" s="37"/>
      <c r="DHX20" s="37"/>
      <c r="DHY20" s="37"/>
      <c r="DHZ20" s="37"/>
      <c r="DIA20" s="37"/>
      <c r="DIB20" s="37"/>
      <c r="DIC20" s="37"/>
      <c r="DID20" s="37"/>
      <c r="DIE20" s="37"/>
      <c r="DIF20" s="37"/>
      <c r="DIG20" s="37"/>
      <c r="DIH20" s="37"/>
      <c r="DII20" s="37"/>
      <c r="DIJ20" s="37"/>
      <c r="DIK20" s="37"/>
      <c r="DIL20" s="37"/>
      <c r="DIM20" s="37"/>
      <c r="DIN20" s="37"/>
      <c r="DIO20" s="37"/>
      <c r="DIP20" s="37"/>
      <c r="DIQ20" s="37"/>
      <c r="DIR20" s="37"/>
      <c r="DIS20" s="37"/>
      <c r="DIT20" s="37"/>
      <c r="DIU20" s="37"/>
      <c r="DIV20" s="37"/>
      <c r="DIW20" s="37"/>
      <c r="DIX20" s="37"/>
      <c r="DIY20" s="37"/>
      <c r="DIZ20" s="37"/>
      <c r="DJA20" s="37"/>
      <c r="DJB20" s="37"/>
      <c r="DJC20" s="37"/>
      <c r="DJD20" s="37"/>
      <c r="DJE20" s="37"/>
      <c r="DJF20" s="37"/>
      <c r="DJG20" s="37"/>
      <c r="DJH20" s="37"/>
      <c r="DJI20" s="37"/>
      <c r="DJJ20" s="37"/>
      <c r="DJK20" s="37"/>
      <c r="DJL20" s="37"/>
      <c r="DJM20" s="37"/>
      <c r="DJN20" s="37"/>
      <c r="DJO20" s="37"/>
      <c r="DJP20" s="37"/>
      <c r="DJQ20" s="37"/>
      <c r="DJR20" s="37"/>
      <c r="DJS20" s="37"/>
      <c r="DJT20" s="37"/>
      <c r="DJU20" s="37"/>
      <c r="DJV20" s="37"/>
      <c r="DJW20" s="37"/>
      <c r="DJX20" s="37"/>
      <c r="DJY20" s="37"/>
      <c r="DJZ20" s="37"/>
      <c r="DKA20" s="37"/>
      <c r="DKB20" s="37"/>
      <c r="DKC20" s="37"/>
      <c r="DKD20" s="37"/>
      <c r="DKE20" s="37"/>
      <c r="DKF20" s="37"/>
      <c r="DKG20" s="37"/>
      <c r="DKH20" s="37"/>
      <c r="DKI20" s="37"/>
      <c r="DKJ20" s="37"/>
      <c r="DKK20" s="37"/>
      <c r="DKL20" s="37"/>
      <c r="DKM20" s="37"/>
      <c r="DKN20" s="37"/>
      <c r="DKO20" s="37"/>
      <c r="DKP20" s="37"/>
      <c r="DKQ20" s="37"/>
      <c r="DKR20" s="37"/>
      <c r="DKS20" s="37"/>
      <c r="DKT20" s="37"/>
      <c r="DKU20" s="37"/>
      <c r="DKV20" s="37"/>
      <c r="DKW20" s="37"/>
      <c r="DKX20" s="37"/>
      <c r="DKY20" s="37"/>
      <c r="DKZ20" s="37"/>
      <c r="DLA20" s="37"/>
      <c r="DLB20" s="37"/>
      <c r="DLC20" s="37"/>
      <c r="DLD20" s="37"/>
      <c r="DLE20" s="37"/>
      <c r="DLF20" s="37"/>
      <c r="DLG20" s="37"/>
      <c r="DLH20" s="37"/>
      <c r="DLI20" s="37"/>
      <c r="DLJ20" s="37"/>
      <c r="DLK20" s="37"/>
      <c r="DLL20" s="37"/>
      <c r="DLM20" s="37"/>
      <c r="DLN20" s="37"/>
      <c r="DLO20" s="37"/>
      <c r="DLP20" s="37"/>
      <c r="DLQ20" s="37"/>
      <c r="DLR20" s="37"/>
      <c r="DLS20" s="37"/>
      <c r="DLT20" s="37"/>
      <c r="DLU20" s="37"/>
      <c r="DLV20" s="37"/>
      <c r="DLW20" s="37"/>
      <c r="DLX20" s="37"/>
      <c r="DLY20" s="37"/>
      <c r="DLZ20" s="37"/>
      <c r="DMA20" s="37"/>
      <c r="DMB20" s="37"/>
      <c r="DMC20" s="37"/>
      <c r="DMD20" s="37"/>
      <c r="DME20" s="37"/>
      <c r="DMF20" s="37"/>
      <c r="DMG20" s="37"/>
      <c r="DMH20" s="37"/>
      <c r="DMI20" s="37"/>
      <c r="DMJ20" s="37"/>
      <c r="DMK20" s="37"/>
      <c r="DML20" s="37"/>
      <c r="DMM20" s="37"/>
      <c r="DMN20" s="37"/>
      <c r="DMO20" s="37"/>
      <c r="DMP20" s="37"/>
      <c r="DMQ20" s="37"/>
      <c r="DMR20" s="37"/>
      <c r="DMS20" s="37"/>
      <c r="DMT20" s="37"/>
      <c r="DMU20" s="37"/>
      <c r="DMV20" s="37"/>
      <c r="DMW20" s="37"/>
      <c r="DMX20" s="37"/>
      <c r="DMY20" s="37"/>
      <c r="DMZ20" s="37"/>
      <c r="DNA20" s="37"/>
      <c r="DNB20" s="37"/>
      <c r="DNC20" s="37"/>
      <c r="DND20" s="37"/>
      <c r="DNE20" s="37"/>
      <c r="DNF20" s="37"/>
      <c r="DNG20" s="37"/>
      <c r="DNH20" s="37"/>
      <c r="DNI20" s="37"/>
      <c r="DNJ20" s="37"/>
      <c r="DNK20" s="37"/>
      <c r="DNL20" s="37"/>
      <c r="DNM20" s="37"/>
      <c r="DNN20" s="37"/>
      <c r="DNO20" s="37"/>
      <c r="DNP20" s="37"/>
      <c r="DNQ20" s="37"/>
      <c r="DNR20" s="37"/>
      <c r="DNS20" s="37"/>
      <c r="DNT20" s="37"/>
      <c r="DNU20" s="37"/>
      <c r="DNV20" s="37"/>
      <c r="DNW20" s="37"/>
      <c r="DNX20" s="37"/>
      <c r="DNY20" s="37"/>
      <c r="DNZ20" s="37"/>
      <c r="DOA20" s="37"/>
      <c r="DOB20" s="37"/>
      <c r="DOC20" s="37"/>
      <c r="DOD20" s="37"/>
      <c r="DOE20" s="37"/>
      <c r="DOF20" s="37"/>
      <c r="DOG20" s="37"/>
      <c r="DOH20" s="37"/>
      <c r="DOI20" s="37"/>
      <c r="DOJ20" s="37"/>
      <c r="DOK20" s="37"/>
      <c r="DOL20" s="37"/>
      <c r="DOM20" s="37"/>
      <c r="DON20" s="37"/>
      <c r="DOO20" s="37"/>
      <c r="DOP20" s="37"/>
      <c r="DOQ20" s="37"/>
      <c r="DOR20" s="37"/>
      <c r="DOS20" s="37"/>
      <c r="DOT20" s="37"/>
      <c r="DOU20" s="37"/>
      <c r="DOV20" s="37"/>
      <c r="DOW20" s="37"/>
      <c r="DOX20" s="37"/>
      <c r="DOY20" s="37"/>
      <c r="DOZ20" s="37"/>
      <c r="DPA20" s="37"/>
      <c r="DPB20" s="37"/>
      <c r="DPC20" s="37"/>
      <c r="DPD20" s="37"/>
      <c r="DPE20" s="37"/>
      <c r="DPF20" s="37"/>
      <c r="DPG20" s="37"/>
      <c r="DPH20" s="37"/>
      <c r="DPI20" s="37"/>
      <c r="DPJ20" s="37"/>
      <c r="DPK20" s="37"/>
      <c r="DPL20" s="37"/>
      <c r="DPM20" s="37"/>
      <c r="DPN20" s="37"/>
      <c r="DPO20" s="37"/>
      <c r="DPP20" s="37"/>
      <c r="DPQ20" s="37"/>
      <c r="DPR20" s="37"/>
      <c r="DPS20" s="37"/>
      <c r="DPT20" s="37"/>
      <c r="DPU20" s="37"/>
      <c r="DPV20" s="37"/>
      <c r="DPW20" s="37"/>
      <c r="DPX20" s="37"/>
      <c r="DPY20" s="37"/>
      <c r="DPZ20" s="37"/>
      <c r="DQA20" s="37"/>
      <c r="DQB20" s="37"/>
      <c r="DQC20" s="37"/>
      <c r="DQD20" s="37"/>
      <c r="DQE20" s="37"/>
      <c r="DQF20" s="37"/>
      <c r="DQG20" s="37"/>
      <c r="DQH20" s="37"/>
      <c r="DQI20" s="37"/>
      <c r="DQJ20" s="37"/>
      <c r="DQK20" s="37"/>
      <c r="DQL20" s="37"/>
      <c r="DQM20" s="37"/>
      <c r="DQN20" s="37"/>
      <c r="DQO20" s="37"/>
      <c r="DQP20" s="37"/>
      <c r="DQQ20" s="37"/>
      <c r="DQR20" s="37"/>
      <c r="DQS20" s="37"/>
      <c r="DQT20" s="37"/>
      <c r="DQU20" s="37"/>
      <c r="DQV20" s="37"/>
      <c r="DQW20" s="37"/>
      <c r="DQX20" s="37"/>
      <c r="DQY20" s="37"/>
      <c r="DQZ20" s="37"/>
      <c r="DRA20" s="37"/>
      <c r="DRB20" s="37"/>
      <c r="DRC20" s="37"/>
      <c r="DRD20" s="37"/>
      <c r="DRE20" s="37"/>
      <c r="DRF20" s="37"/>
      <c r="DRG20" s="37"/>
      <c r="DRH20" s="37"/>
      <c r="DRI20" s="37"/>
      <c r="DRJ20" s="37"/>
      <c r="DRK20" s="37"/>
      <c r="DRL20" s="37"/>
      <c r="DRM20" s="37"/>
      <c r="DRN20" s="37"/>
      <c r="DRO20" s="37"/>
      <c r="DRP20" s="37"/>
      <c r="DRQ20" s="37"/>
      <c r="DRR20" s="37"/>
      <c r="DRS20" s="37"/>
      <c r="DRT20" s="37"/>
      <c r="DRU20" s="37"/>
      <c r="DRV20" s="37"/>
      <c r="DRW20" s="37"/>
      <c r="DRX20" s="37"/>
      <c r="DRY20" s="37"/>
      <c r="DRZ20" s="37"/>
      <c r="DSA20" s="37"/>
      <c r="DSB20" s="37"/>
      <c r="DSC20" s="37"/>
      <c r="DSD20" s="37"/>
      <c r="DSE20" s="37"/>
      <c r="DSF20" s="37"/>
      <c r="DSG20" s="37"/>
      <c r="DSH20" s="37"/>
      <c r="DSI20" s="37"/>
      <c r="DSJ20" s="37"/>
      <c r="DSK20" s="37"/>
      <c r="DSL20" s="37"/>
      <c r="DSM20" s="37"/>
      <c r="DSN20" s="37"/>
      <c r="DSO20" s="37"/>
      <c r="DSP20" s="37"/>
      <c r="DSQ20" s="37"/>
      <c r="DSR20" s="37"/>
      <c r="DSS20" s="37"/>
      <c r="DST20" s="37"/>
      <c r="DSU20" s="37"/>
      <c r="DSV20" s="37"/>
      <c r="DSW20" s="37"/>
      <c r="DSX20" s="37"/>
      <c r="DSY20" s="37"/>
      <c r="DSZ20" s="37"/>
      <c r="DTA20" s="37"/>
      <c r="DTB20" s="37"/>
      <c r="DTC20" s="37"/>
      <c r="DTD20" s="37"/>
      <c r="DTE20" s="37"/>
      <c r="DTF20" s="37"/>
      <c r="DTG20" s="37"/>
      <c r="DTH20" s="37"/>
      <c r="DTI20" s="37"/>
      <c r="DTJ20" s="37"/>
      <c r="DTK20" s="37"/>
      <c r="DTL20" s="37"/>
      <c r="DTM20" s="37"/>
      <c r="DTN20" s="37"/>
      <c r="DTO20" s="37"/>
      <c r="DTP20" s="37"/>
      <c r="DTQ20" s="37"/>
      <c r="DTR20" s="37"/>
      <c r="DTS20" s="37"/>
      <c r="DTT20" s="37"/>
      <c r="DTU20" s="37"/>
      <c r="DTV20" s="37"/>
      <c r="DTW20" s="37"/>
      <c r="DTX20" s="37"/>
      <c r="DTY20" s="37"/>
      <c r="DTZ20" s="37"/>
      <c r="DUA20" s="37"/>
      <c r="DUB20" s="37"/>
      <c r="DUC20" s="37"/>
      <c r="DUD20" s="37"/>
      <c r="DUE20" s="37"/>
      <c r="DUF20" s="37"/>
      <c r="DUG20" s="37"/>
      <c r="DUH20" s="37"/>
      <c r="DUI20" s="37"/>
      <c r="DUJ20" s="37"/>
      <c r="DUK20" s="37"/>
      <c r="DUL20" s="37"/>
      <c r="DUM20" s="37"/>
      <c r="DUN20" s="37"/>
      <c r="DUO20" s="37"/>
      <c r="DUP20" s="37"/>
      <c r="DUQ20" s="37"/>
      <c r="DUR20" s="37"/>
      <c r="DUS20" s="37"/>
      <c r="DUT20" s="37"/>
      <c r="DUU20" s="37"/>
      <c r="DUV20" s="37"/>
      <c r="DUW20" s="37"/>
      <c r="DUX20" s="37"/>
      <c r="DUY20" s="37"/>
      <c r="DUZ20" s="37"/>
      <c r="DVA20" s="37"/>
      <c r="DVB20" s="37"/>
      <c r="DVC20" s="37"/>
      <c r="DVD20" s="37"/>
      <c r="DVE20" s="37"/>
      <c r="DVF20" s="37"/>
      <c r="DVG20" s="37"/>
      <c r="DVH20" s="37"/>
      <c r="DVI20" s="37"/>
      <c r="DVJ20" s="37"/>
      <c r="DVK20" s="37"/>
      <c r="DVL20" s="37"/>
      <c r="DVM20" s="37"/>
      <c r="DVN20" s="37"/>
      <c r="DVO20" s="37"/>
      <c r="DVP20" s="37"/>
      <c r="DVQ20" s="37"/>
      <c r="DVR20" s="37"/>
      <c r="DVS20" s="37"/>
      <c r="DVT20" s="37"/>
      <c r="DVU20" s="37"/>
      <c r="DVV20" s="37"/>
      <c r="DVW20" s="37"/>
      <c r="DVX20" s="37"/>
      <c r="DVY20" s="37"/>
      <c r="DVZ20" s="37"/>
      <c r="DWA20" s="37"/>
      <c r="DWB20" s="37"/>
      <c r="DWC20" s="37"/>
      <c r="DWD20" s="37"/>
      <c r="DWE20" s="37"/>
      <c r="DWF20" s="37"/>
      <c r="DWG20" s="37"/>
      <c r="DWH20" s="37"/>
      <c r="DWI20" s="37"/>
      <c r="DWJ20" s="37"/>
      <c r="DWK20" s="37"/>
      <c r="DWL20" s="37"/>
      <c r="DWM20" s="37"/>
      <c r="DWN20" s="37"/>
      <c r="DWO20" s="37"/>
      <c r="DWP20" s="37"/>
      <c r="DWQ20" s="37"/>
      <c r="DWR20" s="37"/>
      <c r="DWS20" s="37"/>
      <c r="DWT20" s="37"/>
      <c r="DWU20" s="37"/>
      <c r="DWV20" s="37"/>
      <c r="DWW20" s="37"/>
      <c r="DWX20" s="37"/>
      <c r="DWY20" s="37"/>
      <c r="DWZ20" s="37"/>
      <c r="DXA20" s="37"/>
      <c r="DXB20" s="37"/>
      <c r="DXC20" s="37"/>
      <c r="DXD20" s="37"/>
      <c r="DXE20" s="37"/>
      <c r="DXF20" s="37"/>
      <c r="DXG20" s="37"/>
      <c r="DXH20" s="37"/>
      <c r="DXI20" s="37"/>
      <c r="DXJ20" s="37"/>
      <c r="DXK20" s="37"/>
      <c r="DXL20" s="37"/>
      <c r="DXM20" s="37"/>
      <c r="DXN20" s="37"/>
      <c r="DXO20" s="37"/>
      <c r="DXP20" s="37"/>
      <c r="DXQ20" s="37"/>
      <c r="DXR20" s="37"/>
      <c r="DXS20" s="37"/>
      <c r="DXT20" s="37"/>
      <c r="DXU20" s="37"/>
      <c r="DXV20" s="37"/>
      <c r="DXW20" s="37"/>
      <c r="DXX20" s="37"/>
      <c r="DXY20" s="37"/>
      <c r="DXZ20" s="37"/>
      <c r="DYA20" s="37"/>
      <c r="DYB20" s="37"/>
      <c r="DYC20" s="37"/>
      <c r="DYD20" s="37"/>
      <c r="DYE20" s="37"/>
      <c r="DYF20" s="37"/>
      <c r="DYG20" s="37"/>
      <c r="DYH20" s="37"/>
      <c r="DYI20" s="37"/>
      <c r="DYJ20" s="37"/>
      <c r="DYK20" s="37"/>
      <c r="DYL20" s="37"/>
      <c r="DYM20" s="37"/>
      <c r="DYN20" s="37"/>
      <c r="DYO20" s="37"/>
      <c r="DYP20" s="37"/>
      <c r="DYQ20" s="37"/>
      <c r="DYR20" s="37"/>
      <c r="DYS20" s="37"/>
      <c r="DYT20" s="37"/>
      <c r="DYU20" s="37"/>
      <c r="DYV20" s="37"/>
      <c r="DYW20" s="37"/>
      <c r="DYX20" s="37"/>
      <c r="DYY20" s="37"/>
      <c r="DYZ20" s="37"/>
      <c r="DZA20" s="37"/>
      <c r="DZB20" s="37"/>
      <c r="DZC20" s="37"/>
      <c r="DZD20" s="37"/>
      <c r="DZE20" s="37"/>
      <c r="DZF20" s="37"/>
      <c r="DZG20" s="37"/>
      <c r="DZH20" s="37"/>
      <c r="DZI20" s="37"/>
      <c r="DZJ20" s="37"/>
      <c r="DZK20" s="37"/>
      <c r="DZL20" s="37"/>
      <c r="DZM20" s="37"/>
      <c r="DZN20" s="37"/>
      <c r="DZO20" s="37"/>
      <c r="DZP20" s="37"/>
      <c r="DZQ20" s="37"/>
      <c r="DZR20" s="37"/>
      <c r="DZS20" s="37"/>
      <c r="DZT20" s="37"/>
      <c r="DZU20" s="37"/>
      <c r="DZV20" s="37"/>
      <c r="DZW20" s="37"/>
      <c r="DZX20" s="37"/>
      <c r="DZY20" s="37"/>
      <c r="DZZ20" s="37"/>
      <c r="EAA20" s="37"/>
      <c r="EAB20" s="37"/>
      <c r="EAC20" s="37"/>
      <c r="EAD20" s="37"/>
      <c r="EAE20" s="37"/>
      <c r="EAF20" s="37"/>
      <c r="EAG20" s="37"/>
      <c r="EAH20" s="37"/>
      <c r="EAI20" s="37"/>
      <c r="EAJ20" s="37"/>
      <c r="EAK20" s="37"/>
      <c r="EAL20" s="37"/>
      <c r="EAM20" s="37"/>
      <c r="EAN20" s="37"/>
      <c r="EAO20" s="37"/>
      <c r="EAP20" s="37"/>
      <c r="EAQ20" s="37"/>
      <c r="EAR20" s="37"/>
      <c r="EAS20" s="37"/>
      <c r="EAT20" s="37"/>
      <c r="EAU20" s="37"/>
      <c r="EAV20" s="37"/>
      <c r="EAW20" s="37"/>
      <c r="EAX20" s="37"/>
      <c r="EAY20" s="37"/>
      <c r="EAZ20" s="37"/>
      <c r="EBA20" s="37"/>
      <c r="EBB20" s="37"/>
      <c r="EBC20" s="37"/>
      <c r="EBD20" s="37"/>
      <c r="EBE20" s="37"/>
      <c r="EBF20" s="37"/>
      <c r="EBG20" s="37"/>
      <c r="EBH20" s="37"/>
      <c r="EBI20" s="37"/>
      <c r="EBJ20" s="37"/>
      <c r="EBK20" s="37"/>
      <c r="EBL20" s="37"/>
      <c r="EBM20" s="37"/>
      <c r="EBN20" s="37"/>
      <c r="EBO20" s="37"/>
      <c r="EBP20" s="37"/>
      <c r="EBQ20" s="37"/>
      <c r="EBR20" s="37"/>
      <c r="EBS20" s="37"/>
      <c r="EBT20" s="37"/>
      <c r="EBU20" s="37"/>
      <c r="EBV20" s="37"/>
      <c r="EBW20" s="37"/>
      <c r="EBX20" s="37"/>
      <c r="EBY20" s="37"/>
      <c r="EBZ20" s="37"/>
      <c r="ECA20" s="37"/>
      <c r="ECB20" s="37"/>
      <c r="ECC20" s="37"/>
      <c r="ECD20" s="37"/>
      <c r="ECE20" s="37"/>
      <c r="ECF20" s="37"/>
      <c r="ECG20" s="37"/>
      <c r="ECH20" s="37"/>
      <c r="ECI20" s="37"/>
      <c r="ECJ20" s="37"/>
      <c r="ECK20" s="37"/>
      <c r="ECL20" s="37"/>
      <c r="ECM20" s="37"/>
      <c r="ECN20" s="37"/>
      <c r="ECO20" s="37"/>
      <c r="ECP20" s="37"/>
      <c r="ECQ20" s="37"/>
      <c r="ECR20" s="37"/>
      <c r="ECS20" s="37"/>
      <c r="ECT20" s="37"/>
      <c r="ECU20" s="37"/>
      <c r="ECV20" s="37"/>
      <c r="ECW20" s="37"/>
      <c r="ECX20" s="37"/>
      <c r="ECY20" s="37"/>
      <c r="ECZ20" s="37"/>
      <c r="EDA20" s="37"/>
      <c r="EDB20" s="37"/>
      <c r="EDC20" s="37"/>
      <c r="EDD20" s="37"/>
      <c r="EDE20" s="37"/>
      <c r="EDF20" s="37"/>
      <c r="EDG20" s="37"/>
      <c r="EDH20" s="37"/>
      <c r="EDI20" s="37"/>
      <c r="EDJ20" s="37"/>
      <c r="EDK20" s="37"/>
      <c r="EDL20" s="37"/>
      <c r="EDM20" s="37"/>
      <c r="EDN20" s="37"/>
      <c r="EDO20" s="37"/>
      <c r="EDP20" s="37"/>
      <c r="EDQ20" s="37"/>
      <c r="EDR20" s="37"/>
      <c r="EDS20" s="37"/>
      <c r="EDT20" s="37"/>
      <c r="EDU20" s="37"/>
      <c r="EDV20" s="37"/>
      <c r="EDW20" s="37"/>
      <c r="EDX20" s="37"/>
      <c r="EDY20" s="37"/>
      <c r="EDZ20" s="37"/>
      <c r="EEA20" s="37"/>
      <c r="EEB20" s="37"/>
      <c r="EEC20" s="37"/>
      <c r="EED20" s="37"/>
      <c r="EEE20" s="37"/>
      <c r="EEF20" s="37"/>
      <c r="EEG20" s="37"/>
      <c r="EEH20" s="37"/>
      <c r="EEI20" s="37"/>
      <c r="EEJ20" s="37"/>
      <c r="EEK20" s="37"/>
      <c r="EEL20" s="37"/>
      <c r="EEM20" s="37"/>
      <c r="EEN20" s="37"/>
      <c r="EEO20" s="37"/>
      <c r="EEP20" s="37"/>
      <c r="EEQ20" s="37"/>
      <c r="EER20" s="37"/>
      <c r="EES20" s="37"/>
      <c r="EET20" s="37"/>
      <c r="EEU20" s="37"/>
      <c r="EEV20" s="37"/>
      <c r="EEW20" s="37"/>
      <c r="EEX20" s="37"/>
      <c r="EEY20" s="37"/>
      <c r="EEZ20" s="37"/>
      <c r="EFA20" s="37"/>
      <c r="EFB20" s="37"/>
      <c r="EFC20" s="37"/>
      <c r="EFD20" s="37"/>
      <c r="EFE20" s="37"/>
      <c r="EFF20" s="37"/>
      <c r="EFG20" s="37"/>
      <c r="EFH20" s="37"/>
      <c r="EFI20" s="37"/>
      <c r="EFJ20" s="37"/>
      <c r="EFK20" s="37"/>
      <c r="EFL20" s="37"/>
      <c r="EFM20" s="37"/>
      <c r="EFN20" s="37"/>
      <c r="EFO20" s="37"/>
      <c r="EFP20" s="37"/>
      <c r="EFQ20" s="37"/>
      <c r="EFR20" s="37"/>
      <c r="EFS20" s="37"/>
      <c r="EFT20" s="37"/>
      <c r="EFU20" s="37"/>
      <c r="EFV20" s="37"/>
      <c r="EFW20" s="37"/>
      <c r="EFX20" s="37"/>
      <c r="EFY20" s="37"/>
      <c r="EFZ20" s="37"/>
      <c r="EGA20" s="37"/>
      <c r="EGB20" s="37"/>
      <c r="EGC20" s="37"/>
      <c r="EGD20" s="37"/>
      <c r="EGE20" s="37"/>
      <c r="EGF20" s="37"/>
      <c r="EGG20" s="37"/>
      <c r="EGH20" s="37"/>
      <c r="EGI20" s="37"/>
      <c r="EGJ20" s="37"/>
      <c r="EGK20" s="37"/>
      <c r="EGL20" s="37"/>
      <c r="EGM20" s="37"/>
      <c r="EGN20" s="37"/>
      <c r="EGO20" s="37"/>
      <c r="EGP20" s="37"/>
      <c r="EGQ20" s="37"/>
      <c r="EGR20" s="37"/>
      <c r="EGS20" s="37"/>
      <c r="EGT20" s="37"/>
      <c r="EGU20" s="37"/>
      <c r="EGV20" s="37"/>
      <c r="EGW20" s="37"/>
      <c r="EGX20" s="37"/>
      <c r="EGY20" s="37"/>
      <c r="EGZ20" s="37"/>
      <c r="EHA20" s="37"/>
      <c r="EHB20" s="37"/>
      <c r="EHC20" s="37"/>
      <c r="EHD20" s="37"/>
      <c r="EHE20" s="37"/>
      <c r="EHF20" s="37"/>
      <c r="EHG20" s="37"/>
      <c r="EHH20" s="37"/>
      <c r="EHI20" s="37"/>
      <c r="EHJ20" s="37"/>
      <c r="EHK20" s="37"/>
      <c r="EHL20" s="37"/>
      <c r="EHM20" s="37"/>
      <c r="EHN20" s="37"/>
      <c r="EHO20" s="37"/>
      <c r="EHP20" s="37"/>
      <c r="EHQ20" s="37"/>
      <c r="EHR20" s="37"/>
      <c r="EHS20" s="37"/>
      <c r="EHT20" s="37"/>
      <c r="EHU20" s="37"/>
      <c r="EHV20" s="37"/>
      <c r="EHW20" s="37"/>
      <c r="EHX20" s="37"/>
      <c r="EHY20" s="37"/>
      <c r="EHZ20" s="37"/>
      <c r="EIA20" s="37"/>
      <c r="EIB20" s="37"/>
      <c r="EIC20" s="37"/>
      <c r="EID20" s="37"/>
      <c r="EIE20" s="37"/>
      <c r="EIF20" s="37"/>
      <c r="EIG20" s="37"/>
      <c r="EIH20" s="37"/>
      <c r="EII20" s="37"/>
      <c r="EIJ20" s="37"/>
      <c r="EIK20" s="37"/>
      <c r="EIL20" s="37"/>
      <c r="EIM20" s="37"/>
      <c r="EIN20" s="37"/>
      <c r="EIO20" s="37"/>
      <c r="EIP20" s="37"/>
      <c r="EIQ20" s="37"/>
      <c r="EIR20" s="37"/>
      <c r="EIS20" s="37"/>
      <c r="EIT20" s="37"/>
      <c r="EIU20" s="37"/>
      <c r="EIV20" s="37"/>
      <c r="EIW20" s="37"/>
      <c r="EIX20" s="37"/>
      <c r="EIY20" s="37"/>
      <c r="EIZ20" s="37"/>
      <c r="EJA20" s="37"/>
      <c r="EJB20" s="37"/>
      <c r="EJC20" s="37"/>
      <c r="EJD20" s="37"/>
      <c r="EJE20" s="37"/>
      <c r="EJF20" s="37"/>
      <c r="EJG20" s="37"/>
      <c r="EJH20" s="37"/>
      <c r="EJI20" s="37"/>
      <c r="EJJ20" s="37"/>
      <c r="EJK20" s="37"/>
      <c r="EJL20" s="37"/>
      <c r="EJM20" s="37"/>
      <c r="EJN20" s="37"/>
      <c r="EJO20" s="37"/>
      <c r="EJP20" s="37"/>
      <c r="EJQ20" s="37"/>
      <c r="EJR20" s="37"/>
      <c r="EJS20" s="37"/>
      <c r="EJT20" s="37"/>
      <c r="EJU20" s="37"/>
      <c r="EJV20" s="37"/>
      <c r="EJW20" s="37"/>
      <c r="EJX20" s="37"/>
      <c r="EJY20" s="37"/>
      <c r="EJZ20" s="37"/>
      <c r="EKA20" s="37"/>
      <c r="EKB20" s="37"/>
      <c r="EKC20" s="37"/>
      <c r="EKD20" s="37"/>
      <c r="EKE20" s="37"/>
      <c r="EKF20" s="37"/>
      <c r="EKG20" s="37"/>
      <c r="EKH20" s="37"/>
      <c r="EKI20" s="37"/>
      <c r="EKJ20" s="37"/>
      <c r="EKK20" s="37"/>
      <c r="EKL20" s="37"/>
      <c r="EKM20" s="37"/>
      <c r="EKN20" s="37"/>
      <c r="EKO20" s="37"/>
      <c r="EKP20" s="37"/>
      <c r="EKQ20" s="37"/>
      <c r="EKR20" s="37"/>
      <c r="EKS20" s="37"/>
      <c r="EKT20" s="37"/>
      <c r="EKU20" s="37"/>
      <c r="EKV20" s="37"/>
      <c r="EKW20" s="37"/>
      <c r="EKX20" s="37"/>
      <c r="EKY20" s="37"/>
      <c r="EKZ20" s="37"/>
      <c r="ELA20" s="37"/>
      <c r="ELB20" s="37"/>
      <c r="ELC20" s="37"/>
      <c r="ELD20" s="37"/>
      <c r="ELE20" s="37"/>
      <c r="ELF20" s="37"/>
      <c r="ELG20" s="37"/>
      <c r="ELH20" s="37"/>
      <c r="ELI20" s="37"/>
      <c r="ELJ20" s="37"/>
      <c r="ELK20" s="37"/>
      <c r="ELL20" s="37"/>
      <c r="ELM20" s="37"/>
      <c r="ELN20" s="37"/>
      <c r="ELO20" s="37"/>
      <c r="ELP20" s="37"/>
      <c r="ELQ20" s="37"/>
      <c r="ELR20" s="37"/>
      <c r="ELS20" s="37"/>
      <c r="ELT20" s="37"/>
      <c r="ELU20" s="37"/>
      <c r="ELV20" s="37"/>
      <c r="ELW20" s="37"/>
      <c r="ELX20" s="37"/>
      <c r="ELY20" s="37"/>
      <c r="ELZ20" s="37"/>
      <c r="EMA20" s="37"/>
      <c r="EMB20" s="37"/>
      <c r="EMC20" s="37"/>
      <c r="EMD20" s="37"/>
      <c r="EME20" s="37"/>
      <c r="EMF20" s="37"/>
      <c r="EMG20" s="37"/>
      <c r="EMH20" s="37"/>
      <c r="EMI20" s="37"/>
      <c r="EMJ20" s="37"/>
      <c r="EMK20" s="37"/>
      <c r="EML20" s="37"/>
      <c r="EMM20" s="37"/>
      <c r="EMN20" s="37"/>
      <c r="EMO20" s="37"/>
      <c r="EMP20" s="37"/>
      <c r="EMQ20" s="37"/>
      <c r="EMR20" s="37"/>
      <c r="EMS20" s="37"/>
      <c r="EMT20" s="37"/>
      <c r="EMU20" s="37"/>
      <c r="EMV20" s="37"/>
      <c r="EMW20" s="37"/>
      <c r="EMX20" s="37"/>
      <c r="EMY20" s="37"/>
      <c r="EMZ20" s="37"/>
      <c r="ENA20" s="37"/>
      <c r="ENB20" s="37"/>
      <c r="ENC20" s="37"/>
      <c r="END20" s="37"/>
      <c r="ENE20" s="37"/>
      <c r="ENF20" s="37"/>
      <c r="ENG20" s="37"/>
      <c r="ENH20" s="37"/>
      <c r="ENI20" s="37"/>
      <c r="ENJ20" s="37"/>
      <c r="ENK20" s="37"/>
      <c r="ENL20" s="37"/>
      <c r="ENM20" s="37"/>
      <c r="ENN20" s="37"/>
      <c r="ENO20" s="37"/>
      <c r="ENP20" s="37"/>
      <c r="ENQ20" s="37"/>
      <c r="ENR20" s="37"/>
      <c r="ENS20" s="37"/>
      <c r="ENT20" s="37"/>
      <c r="ENU20" s="37"/>
      <c r="ENV20" s="37"/>
      <c r="ENW20" s="37"/>
      <c r="ENX20" s="37"/>
      <c r="ENY20" s="37"/>
      <c r="ENZ20" s="37"/>
      <c r="EOA20" s="37"/>
      <c r="EOB20" s="37"/>
      <c r="EOC20" s="37"/>
      <c r="EOD20" s="37"/>
      <c r="EOE20" s="37"/>
      <c r="EOF20" s="37"/>
      <c r="EOG20" s="37"/>
      <c r="EOH20" s="37"/>
      <c r="EOI20" s="37"/>
      <c r="EOJ20" s="37"/>
      <c r="EOK20" s="37"/>
      <c r="EOL20" s="37"/>
      <c r="EOM20" s="37"/>
      <c r="EON20" s="37"/>
      <c r="EOO20" s="37"/>
      <c r="EOP20" s="37"/>
      <c r="EOQ20" s="37"/>
      <c r="EOR20" s="37"/>
      <c r="EOS20" s="37"/>
      <c r="EOT20" s="37"/>
      <c r="EOU20" s="37"/>
      <c r="EOV20" s="37"/>
      <c r="EOW20" s="37"/>
      <c r="EOX20" s="37"/>
      <c r="EOY20" s="37"/>
      <c r="EOZ20" s="37"/>
      <c r="EPA20" s="37"/>
      <c r="EPB20" s="37"/>
      <c r="EPC20" s="37"/>
      <c r="EPD20" s="37"/>
      <c r="EPE20" s="37"/>
      <c r="EPF20" s="37"/>
      <c r="EPG20" s="37"/>
      <c r="EPH20" s="37"/>
      <c r="EPI20" s="37"/>
      <c r="EPJ20" s="37"/>
      <c r="EPK20" s="37"/>
      <c r="EPL20" s="37"/>
      <c r="EPM20" s="37"/>
      <c r="EPN20" s="37"/>
      <c r="EPO20" s="37"/>
      <c r="EPP20" s="37"/>
      <c r="EPQ20" s="37"/>
      <c r="EPR20" s="37"/>
      <c r="EPS20" s="37"/>
      <c r="EPT20" s="37"/>
      <c r="EPU20" s="37"/>
      <c r="EPV20" s="37"/>
      <c r="EPW20" s="37"/>
      <c r="EPX20" s="37"/>
      <c r="EPY20" s="37"/>
      <c r="EPZ20" s="37"/>
      <c r="EQA20" s="37"/>
      <c r="EQB20" s="37"/>
      <c r="EQC20" s="37"/>
      <c r="EQD20" s="37"/>
      <c r="EQE20" s="37"/>
      <c r="EQF20" s="37"/>
      <c r="EQG20" s="37"/>
      <c r="EQH20" s="37"/>
      <c r="EQI20" s="37"/>
      <c r="EQJ20" s="37"/>
      <c r="EQK20" s="37"/>
      <c r="EQL20" s="37"/>
      <c r="EQM20" s="37"/>
      <c r="EQN20" s="37"/>
      <c r="EQO20" s="37"/>
      <c r="EQP20" s="37"/>
      <c r="EQQ20" s="37"/>
      <c r="EQR20" s="37"/>
      <c r="EQS20" s="37"/>
      <c r="EQT20" s="37"/>
      <c r="EQU20" s="37"/>
      <c r="EQV20" s="37"/>
      <c r="EQW20" s="37"/>
      <c r="EQX20" s="37"/>
      <c r="EQY20" s="37"/>
      <c r="EQZ20" s="37"/>
      <c r="ERA20" s="37"/>
      <c r="ERB20" s="37"/>
      <c r="ERC20" s="37"/>
      <c r="ERD20" s="37"/>
      <c r="ERE20" s="37"/>
      <c r="ERF20" s="37"/>
      <c r="ERG20" s="37"/>
      <c r="ERH20" s="37"/>
      <c r="ERI20" s="37"/>
      <c r="ERJ20" s="37"/>
      <c r="ERK20" s="37"/>
      <c r="ERL20" s="37"/>
      <c r="ERM20" s="37"/>
      <c r="ERN20" s="37"/>
      <c r="ERO20" s="37"/>
      <c r="ERP20" s="37"/>
      <c r="ERQ20" s="37"/>
      <c r="ERR20" s="37"/>
      <c r="ERS20" s="37"/>
      <c r="ERT20" s="37"/>
      <c r="ERU20" s="37"/>
      <c r="ERV20" s="37"/>
      <c r="ERW20" s="37"/>
      <c r="ERX20" s="37"/>
      <c r="ERY20" s="37"/>
      <c r="ERZ20" s="37"/>
      <c r="ESA20" s="37"/>
      <c r="ESB20" s="37"/>
      <c r="ESC20" s="37"/>
      <c r="ESD20" s="37"/>
      <c r="ESE20" s="37"/>
      <c r="ESF20" s="37"/>
      <c r="ESG20" s="37"/>
      <c r="ESH20" s="37"/>
      <c r="ESI20" s="37"/>
      <c r="ESJ20" s="37"/>
      <c r="ESK20" s="37"/>
      <c r="ESL20" s="37"/>
      <c r="ESM20" s="37"/>
      <c r="ESN20" s="37"/>
      <c r="ESO20" s="37"/>
      <c r="ESP20" s="37"/>
      <c r="ESQ20" s="37"/>
      <c r="ESR20" s="37"/>
      <c r="ESS20" s="37"/>
      <c r="EST20" s="37"/>
      <c r="ESU20" s="37"/>
      <c r="ESV20" s="37"/>
      <c r="ESW20" s="37"/>
      <c r="ESX20" s="37"/>
      <c r="ESY20" s="37"/>
      <c r="ESZ20" s="37"/>
      <c r="ETA20" s="37"/>
      <c r="ETB20" s="37"/>
      <c r="ETC20" s="37"/>
      <c r="ETD20" s="37"/>
      <c r="ETE20" s="37"/>
      <c r="ETF20" s="37"/>
      <c r="ETG20" s="37"/>
      <c r="ETH20" s="37"/>
      <c r="ETI20" s="37"/>
      <c r="ETJ20" s="37"/>
      <c r="ETK20" s="37"/>
      <c r="ETL20" s="37"/>
      <c r="ETM20" s="37"/>
      <c r="ETN20" s="37"/>
      <c r="ETO20" s="37"/>
      <c r="ETP20" s="37"/>
      <c r="ETQ20" s="37"/>
      <c r="ETR20" s="37"/>
      <c r="ETS20" s="37"/>
      <c r="ETT20" s="37"/>
      <c r="ETU20" s="37"/>
      <c r="ETV20" s="37"/>
      <c r="ETW20" s="37"/>
      <c r="ETX20" s="37"/>
      <c r="ETY20" s="37"/>
      <c r="ETZ20" s="37"/>
      <c r="EUA20" s="37"/>
      <c r="EUB20" s="37"/>
      <c r="EUC20" s="37"/>
      <c r="EUD20" s="37"/>
      <c r="EUE20" s="37"/>
      <c r="EUF20" s="37"/>
      <c r="EUG20" s="37"/>
      <c r="EUH20" s="37"/>
      <c r="EUI20" s="37"/>
      <c r="EUJ20" s="37"/>
      <c r="EUK20" s="37"/>
      <c r="EUL20" s="37"/>
      <c r="EUM20" s="37"/>
      <c r="EUN20" s="37"/>
      <c r="EUO20" s="37"/>
      <c r="EUP20" s="37"/>
      <c r="EUQ20" s="37"/>
      <c r="EUR20" s="37"/>
      <c r="EUS20" s="37"/>
      <c r="EUT20" s="37"/>
      <c r="EUU20" s="37"/>
      <c r="EUV20" s="37"/>
      <c r="EUW20" s="37"/>
      <c r="EUX20" s="37"/>
      <c r="EUY20" s="37"/>
      <c r="EUZ20" s="37"/>
      <c r="EVA20" s="37"/>
      <c r="EVB20" s="37"/>
      <c r="EVC20" s="37"/>
      <c r="EVD20" s="37"/>
      <c r="EVE20" s="37"/>
      <c r="EVF20" s="37"/>
      <c r="EVG20" s="37"/>
      <c r="EVH20" s="37"/>
      <c r="EVI20" s="37"/>
      <c r="EVJ20" s="37"/>
      <c r="EVK20" s="37"/>
      <c r="EVL20" s="37"/>
      <c r="EVM20" s="37"/>
      <c r="EVN20" s="37"/>
      <c r="EVO20" s="37"/>
      <c r="EVP20" s="37"/>
      <c r="EVQ20" s="37"/>
      <c r="EVR20" s="37"/>
      <c r="EVS20" s="37"/>
      <c r="EVT20" s="37"/>
      <c r="EVU20" s="37"/>
      <c r="EVV20" s="37"/>
      <c r="EVW20" s="37"/>
      <c r="EVX20" s="37"/>
      <c r="EVY20" s="37"/>
      <c r="EVZ20" s="37"/>
      <c r="EWA20" s="37"/>
      <c r="EWB20" s="37"/>
      <c r="EWC20" s="37"/>
      <c r="EWD20" s="37"/>
      <c r="EWE20" s="37"/>
      <c r="EWF20" s="37"/>
      <c r="EWG20" s="37"/>
      <c r="EWH20" s="37"/>
      <c r="EWI20" s="37"/>
      <c r="EWJ20" s="37"/>
      <c r="EWK20" s="37"/>
      <c r="EWL20" s="37"/>
      <c r="EWM20" s="37"/>
      <c r="EWN20" s="37"/>
      <c r="EWO20" s="37"/>
      <c r="EWP20" s="37"/>
      <c r="EWQ20" s="37"/>
      <c r="EWR20" s="37"/>
      <c r="EWS20" s="37"/>
      <c r="EWT20" s="37"/>
      <c r="EWU20" s="37"/>
      <c r="EWV20" s="37"/>
      <c r="EWW20" s="37"/>
      <c r="EWX20" s="37"/>
      <c r="EWY20" s="37"/>
      <c r="EWZ20" s="37"/>
      <c r="EXA20" s="37"/>
      <c r="EXB20" s="37"/>
      <c r="EXC20" s="37"/>
      <c r="EXD20" s="37"/>
      <c r="EXE20" s="37"/>
      <c r="EXF20" s="37"/>
      <c r="EXG20" s="37"/>
      <c r="EXH20" s="37"/>
      <c r="EXI20" s="37"/>
      <c r="EXJ20" s="37"/>
      <c r="EXK20" s="37"/>
      <c r="EXL20" s="37"/>
      <c r="EXM20" s="37"/>
      <c r="EXN20" s="37"/>
      <c r="EXO20" s="37"/>
      <c r="EXP20" s="37"/>
      <c r="EXQ20" s="37"/>
      <c r="EXR20" s="37"/>
      <c r="EXS20" s="37"/>
      <c r="EXT20" s="37"/>
      <c r="EXU20" s="37"/>
      <c r="EXV20" s="37"/>
      <c r="EXW20" s="37"/>
      <c r="EXX20" s="37"/>
      <c r="EXY20" s="37"/>
      <c r="EXZ20" s="37"/>
      <c r="EYA20" s="37"/>
      <c r="EYB20" s="37"/>
      <c r="EYC20" s="37"/>
      <c r="EYD20" s="37"/>
      <c r="EYE20" s="37"/>
      <c r="EYF20" s="37"/>
      <c r="EYG20" s="37"/>
      <c r="EYH20" s="37"/>
      <c r="EYI20" s="37"/>
      <c r="EYJ20" s="37"/>
      <c r="EYK20" s="37"/>
      <c r="EYL20" s="37"/>
      <c r="EYM20" s="37"/>
      <c r="EYN20" s="37"/>
      <c r="EYO20" s="37"/>
      <c r="EYP20" s="37"/>
      <c r="EYQ20" s="37"/>
      <c r="EYR20" s="37"/>
      <c r="EYS20" s="37"/>
      <c r="EYT20" s="37"/>
      <c r="EYU20" s="37"/>
      <c r="EYV20" s="37"/>
      <c r="EYW20" s="37"/>
      <c r="EYX20" s="37"/>
      <c r="EYY20" s="37"/>
      <c r="EYZ20" s="37"/>
      <c r="EZA20" s="37"/>
      <c r="EZB20" s="37"/>
      <c r="EZC20" s="37"/>
      <c r="EZD20" s="37"/>
      <c r="EZE20" s="37"/>
      <c r="EZF20" s="37"/>
      <c r="EZG20" s="37"/>
      <c r="EZH20" s="37"/>
      <c r="EZI20" s="37"/>
      <c r="EZJ20" s="37"/>
      <c r="EZK20" s="37"/>
      <c r="EZL20" s="37"/>
      <c r="EZM20" s="37"/>
      <c r="EZN20" s="37"/>
      <c r="EZO20" s="37"/>
      <c r="EZP20" s="37"/>
      <c r="EZQ20" s="37"/>
      <c r="EZR20" s="37"/>
      <c r="EZS20" s="37"/>
      <c r="EZT20" s="37"/>
      <c r="EZU20" s="37"/>
      <c r="EZV20" s="37"/>
      <c r="EZW20" s="37"/>
      <c r="EZX20" s="37"/>
      <c r="EZY20" s="37"/>
      <c r="EZZ20" s="37"/>
      <c r="FAA20" s="37"/>
      <c r="FAB20" s="37"/>
      <c r="FAC20" s="37"/>
      <c r="FAD20" s="37"/>
      <c r="FAE20" s="37"/>
      <c r="FAF20" s="37"/>
      <c r="FAG20" s="37"/>
      <c r="FAH20" s="37"/>
      <c r="FAI20" s="37"/>
      <c r="FAJ20" s="37"/>
      <c r="FAK20" s="37"/>
      <c r="FAL20" s="37"/>
      <c r="FAM20" s="37"/>
      <c r="FAN20" s="37"/>
      <c r="FAO20" s="37"/>
      <c r="FAP20" s="37"/>
      <c r="FAQ20" s="37"/>
      <c r="FAR20" s="37"/>
      <c r="FAS20" s="37"/>
      <c r="FAT20" s="37"/>
      <c r="FAU20" s="37"/>
      <c r="FAV20" s="37"/>
      <c r="FAW20" s="37"/>
      <c r="FAX20" s="37"/>
      <c r="FAY20" s="37"/>
      <c r="FAZ20" s="37"/>
      <c r="FBA20" s="37"/>
      <c r="FBB20" s="37"/>
      <c r="FBC20" s="37"/>
      <c r="FBD20" s="37"/>
      <c r="FBE20" s="37"/>
      <c r="FBF20" s="37"/>
      <c r="FBG20" s="37"/>
      <c r="FBH20" s="37"/>
      <c r="FBI20" s="37"/>
      <c r="FBJ20" s="37"/>
      <c r="FBK20" s="37"/>
      <c r="FBL20" s="37"/>
      <c r="FBM20" s="37"/>
      <c r="FBN20" s="37"/>
      <c r="FBO20" s="37"/>
      <c r="FBP20" s="37"/>
      <c r="FBQ20" s="37"/>
      <c r="FBR20" s="37"/>
      <c r="FBS20" s="37"/>
      <c r="FBT20" s="37"/>
      <c r="FBU20" s="37"/>
      <c r="FBV20" s="37"/>
      <c r="FBW20" s="37"/>
      <c r="FBX20" s="37"/>
      <c r="FBY20" s="37"/>
      <c r="FBZ20" s="37"/>
      <c r="FCA20" s="37"/>
      <c r="FCB20" s="37"/>
      <c r="FCC20" s="37"/>
      <c r="FCD20" s="37"/>
      <c r="FCE20" s="37"/>
      <c r="FCF20" s="37"/>
      <c r="FCG20" s="37"/>
      <c r="FCH20" s="37"/>
      <c r="FCI20" s="37"/>
      <c r="FCJ20" s="37"/>
      <c r="FCK20" s="37"/>
      <c r="FCL20" s="37"/>
      <c r="FCM20" s="37"/>
      <c r="FCN20" s="37"/>
      <c r="FCO20" s="37"/>
      <c r="FCP20" s="37"/>
      <c r="FCQ20" s="37"/>
      <c r="FCR20" s="37"/>
      <c r="FCS20" s="37"/>
      <c r="FCT20" s="37"/>
      <c r="FCU20" s="37"/>
      <c r="FCV20" s="37"/>
      <c r="FCW20" s="37"/>
      <c r="FCX20" s="37"/>
      <c r="FCY20" s="37"/>
      <c r="FCZ20" s="37"/>
      <c r="FDA20" s="37"/>
      <c r="FDB20" s="37"/>
      <c r="FDC20" s="37"/>
      <c r="FDD20" s="37"/>
      <c r="FDE20" s="37"/>
      <c r="FDF20" s="37"/>
      <c r="FDG20" s="37"/>
      <c r="FDH20" s="37"/>
      <c r="FDI20" s="37"/>
      <c r="FDJ20" s="37"/>
      <c r="FDK20" s="37"/>
      <c r="FDL20" s="37"/>
      <c r="FDM20" s="37"/>
      <c r="FDN20" s="37"/>
      <c r="FDO20" s="37"/>
      <c r="FDP20" s="37"/>
      <c r="FDQ20" s="37"/>
      <c r="FDR20" s="37"/>
      <c r="FDS20" s="37"/>
      <c r="FDT20" s="37"/>
      <c r="FDU20" s="37"/>
      <c r="FDV20" s="37"/>
      <c r="FDW20" s="37"/>
      <c r="FDX20" s="37"/>
      <c r="FDY20" s="37"/>
      <c r="FDZ20" s="37"/>
      <c r="FEA20" s="37"/>
      <c r="FEB20" s="37"/>
      <c r="FEC20" s="37"/>
      <c r="FED20" s="37"/>
      <c r="FEE20" s="37"/>
      <c r="FEF20" s="37"/>
      <c r="FEG20" s="37"/>
      <c r="FEH20" s="37"/>
      <c r="FEI20" s="37"/>
      <c r="FEJ20" s="37"/>
      <c r="FEK20" s="37"/>
      <c r="FEL20" s="37"/>
      <c r="FEM20" s="37"/>
      <c r="FEN20" s="37"/>
      <c r="FEO20" s="37"/>
      <c r="FEP20" s="37"/>
      <c r="FEQ20" s="37"/>
      <c r="FER20" s="37"/>
      <c r="FES20" s="37"/>
      <c r="FET20" s="37"/>
      <c r="FEU20" s="37"/>
      <c r="FEV20" s="37"/>
      <c r="FEW20" s="37"/>
      <c r="FEX20" s="37"/>
      <c r="FEY20" s="37"/>
      <c r="FEZ20" s="37"/>
      <c r="FFA20" s="37"/>
      <c r="FFB20" s="37"/>
      <c r="FFC20" s="37"/>
      <c r="FFD20" s="37"/>
      <c r="FFE20" s="37"/>
      <c r="FFF20" s="37"/>
      <c r="FFG20" s="37"/>
      <c r="FFH20" s="37"/>
      <c r="FFI20" s="37"/>
      <c r="FFJ20" s="37"/>
      <c r="FFK20" s="37"/>
      <c r="FFL20" s="37"/>
      <c r="FFM20" s="37"/>
      <c r="FFN20" s="37"/>
      <c r="FFO20" s="37"/>
      <c r="FFP20" s="37"/>
      <c r="FFQ20" s="37"/>
      <c r="FFR20" s="37"/>
      <c r="FFS20" s="37"/>
      <c r="FFT20" s="37"/>
      <c r="FFU20" s="37"/>
      <c r="FFV20" s="37"/>
      <c r="FFW20" s="37"/>
      <c r="FFX20" s="37"/>
      <c r="FFY20" s="37"/>
      <c r="FFZ20" s="37"/>
      <c r="FGA20" s="37"/>
      <c r="FGB20" s="37"/>
      <c r="FGC20" s="37"/>
      <c r="FGD20" s="37"/>
      <c r="FGE20" s="37"/>
      <c r="FGF20" s="37"/>
      <c r="FGG20" s="37"/>
      <c r="FGH20" s="37"/>
      <c r="FGI20" s="37"/>
      <c r="FGJ20" s="37"/>
      <c r="FGK20" s="37"/>
      <c r="FGL20" s="37"/>
      <c r="FGM20" s="37"/>
      <c r="FGN20" s="37"/>
      <c r="FGO20" s="37"/>
      <c r="FGP20" s="37"/>
      <c r="FGQ20" s="37"/>
      <c r="FGR20" s="37"/>
      <c r="FGS20" s="37"/>
      <c r="FGT20" s="37"/>
      <c r="FGU20" s="37"/>
      <c r="FGV20" s="37"/>
      <c r="FGW20" s="37"/>
      <c r="FGX20" s="37"/>
      <c r="FGY20" s="37"/>
      <c r="FGZ20" s="37"/>
      <c r="FHA20" s="37"/>
      <c r="FHB20" s="37"/>
      <c r="FHC20" s="37"/>
      <c r="FHD20" s="37"/>
      <c r="FHE20" s="37"/>
      <c r="FHF20" s="37"/>
      <c r="FHG20" s="37"/>
      <c r="FHH20" s="37"/>
      <c r="FHI20" s="37"/>
      <c r="FHJ20" s="37"/>
      <c r="FHK20" s="37"/>
      <c r="FHL20" s="37"/>
      <c r="FHM20" s="37"/>
      <c r="FHN20" s="37"/>
      <c r="FHO20" s="37"/>
      <c r="FHP20" s="37"/>
      <c r="FHQ20" s="37"/>
      <c r="FHR20" s="37"/>
      <c r="FHS20" s="37"/>
      <c r="FHT20" s="37"/>
      <c r="FHU20" s="37"/>
      <c r="FHV20" s="37"/>
      <c r="FHW20" s="37"/>
      <c r="FHX20" s="37"/>
      <c r="FHY20" s="37"/>
      <c r="FHZ20" s="37"/>
      <c r="FIA20" s="37"/>
      <c r="FIB20" s="37"/>
      <c r="FIC20" s="37"/>
      <c r="FID20" s="37"/>
      <c r="FIE20" s="37"/>
      <c r="FIF20" s="37"/>
      <c r="FIG20" s="37"/>
      <c r="FIH20" s="37"/>
      <c r="FII20" s="37"/>
      <c r="FIJ20" s="37"/>
      <c r="FIK20" s="37"/>
      <c r="FIL20" s="37"/>
      <c r="FIM20" s="37"/>
      <c r="FIN20" s="37"/>
      <c r="FIO20" s="37"/>
      <c r="FIP20" s="37"/>
      <c r="FIQ20" s="37"/>
      <c r="FIR20" s="37"/>
      <c r="FIS20" s="37"/>
      <c r="FIT20" s="37"/>
      <c r="FIU20" s="37"/>
      <c r="FIV20" s="37"/>
      <c r="FIW20" s="37"/>
      <c r="FIX20" s="37"/>
      <c r="FIY20" s="37"/>
      <c r="FIZ20" s="37"/>
      <c r="FJA20" s="37"/>
      <c r="FJB20" s="37"/>
      <c r="FJC20" s="37"/>
      <c r="FJD20" s="37"/>
      <c r="FJE20" s="37"/>
      <c r="FJF20" s="37"/>
      <c r="FJG20" s="37"/>
      <c r="FJH20" s="37"/>
      <c r="FJI20" s="37"/>
      <c r="FJJ20" s="37"/>
      <c r="FJK20" s="37"/>
      <c r="FJL20" s="37"/>
      <c r="FJM20" s="37"/>
      <c r="FJN20" s="37"/>
      <c r="FJO20" s="37"/>
      <c r="FJP20" s="37"/>
      <c r="FJQ20" s="37"/>
      <c r="FJR20" s="37"/>
      <c r="FJS20" s="37"/>
      <c r="FJT20" s="37"/>
      <c r="FJU20" s="37"/>
      <c r="FJV20" s="37"/>
      <c r="FJW20" s="37"/>
      <c r="FJX20" s="37"/>
      <c r="FJY20" s="37"/>
      <c r="FJZ20" s="37"/>
      <c r="FKA20" s="37"/>
      <c r="FKB20" s="37"/>
      <c r="FKC20" s="37"/>
      <c r="FKD20" s="37"/>
      <c r="FKE20" s="37"/>
      <c r="FKF20" s="37"/>
      <c r="FKG20" s="37"/>
      <c r="FKH20" s="37"/>
      <c r="FKI20" s="37"/>
      <c r="FKJ20" s="37"/>
      <c r="FKK20" s="37"/>
      <c r="FKL20" s="37"/>
      <c r="FKM20" s="37"/>
      <c r="FKN20" s="37"/>
      <c r="FKO20" s="37"/>
      <c r="FKP20" s="37"/>
      <c r="FKQ20" s="37"/>
      <c r="FKR20" s="37"/>
      <c r="FKS20" s="37"/>
      <c r="FKT20" s="37"/>
      <c r="FKU20" s="37"/>
      <c r="FKV20" s="37"/>
      <c r="FKW20" s="37"/>
      <c r="FKX20" s="37"/>
      <c r="FKY20" s="37"/>
      <c r="FKZ20" s="37"/>
      <c r="FLA20" s="37"/>
      <c r="FLB20" s="37"/>
      <c r="FLC20" s="37"/>
      <c r="FLD20" s="37"/>
      <c r="FLE20" s="37"/>
      <c r="FLF20" s="37"/>
      <c r="FLG20" s="37"/>
      <c r="FLH20" s="37"/>
      <c r="FLI20" s="37"/>
      <c r="FLJ20" s="37"/>
      <c r="FLK20" s="37"/>
      <c r="FLL20" s="37"/>
      <c r="FLM20" s="37"/>
      <c r="FLN20" s="37"/>
      <c r="FLO20" s="37"/>
      <c r="FLP20" s="37"/>
      <c r="FLQ20" s="37"/>
      <c r="FLR20" s="37"/>
      <c r="FLS20" s="37"/>
      <c r="FLT20" s="37"/>
      <c r="FLU20" s="37"/>
      <c r="FLV20" s="37"/>
      <c r="FLW20" s="37"/>
      <c r="FLX20" s="37"/>
      <c r="FLY20" s="37"/>
      <c r="FLZ20" s="37"/>
      <c r="FMA20" s="37"/>
      <c r="FMB20" s="37"/>
      <c r="FMC20" s="37"/>
      <c r="FMD20" s="37"/>
      <c r="FME20" s="37"/>
      <c r="FMF20" s="37"/>
      <c r="FMG20" s="37"/>
      <c r="FMH20" s="37"/>
      <c r="FMI20" s="37"/>
      <c r="FMJ20" s="37"/>
      <c r="FMK20" s="37"/>
      <c r="FML20" s="37"/>
      <c r="FMM20" s="37"/>
      <c r="FMN20" s="37"/>
      <c r="FMO20" s="37"/>
      <c r="FMP20" s="37"/>
      <c r="FMQ20" s="37"/>
      <c r="FMR20" s="37"/>
      <c r="FMS20" s="37"/>
      <c r="FMT20" s="37"/>
      <c r="FMU20" s="37"/>
      <c r="FMV20" s="37"/>
      <c r="FMW20" s="37"/>
      <c r="FMX20" s="37"/>
      <c r="FMY20" s="37"/>
      <c r="FMZ20" s="37"/>
      <c r="FNA20" s="37"/>
      <c r="FNB20" s="37"/>
      <c r="FNC20" s="37"/>
      <c r="FND20" s="37"/>
      <c r="FNE20" s="37"/>
      <c r="FNF20" s="37"/>
      <c r="FNG20" s="37"/>
      <c r="FNH20" s="37"/>
      <c r="FNI20" s="37"/>
      <c r="FNJ20" s="37"/>
      <c r="FNK20" s="37"/>
      <c r="FNL20" s="37"/>
      <c r="FNM20" s="37"/>
      <c r="FNN20" s="37"/>
      <c r="FNO20" s="37"/>
      <c r="FNP20" s="37"/>
      <c r="FNQ20" s="37"/>
      <c r="FNR20" s="37"/>
      <c r="FNS20" s="37"/>
      <c r="FNT20" s="37"/>
      <c r="FNU20" s="37"/>
      <c r="FNV20" s="37"/>
      <c r="FNW20" s="37"/>
      <c r="FNX20" s="37"/>
      <c r="FNY20" s="37"/>
      <c r="FNZ20" s="37"/>
      <c r="FOA20" s="37"/>
      <c r="FOB20" s="37"/>
      <c r="FOC20" s="37"/>
      <c r="FOD20" s="37"/>
      <c r="FOE20" s="37"/>
      <c r="FOF20" s="37"/>
      <c r="FOG20" s="37"/>
      <c r="FOH20" s="37"/>
      <c r="FOI20" s="37"/>
      <c r="FOJ20" s="37"/>
      <c r="FOK20" s="37"/>
      <c r="FOL20" s="37"/>
      <c r="FOM20" s="37"/>
      <c r="FON20" s="37"/>
      <c r="FOO20" s="37"/>
      <c r="FOP20" s="37"/>
      <c r="FOQ20" s="37"/>
      <c r="FOR20" s="37"/>
      <c r="FOS20" s="37"/>
      <c r="FOT20" s="37"/>
      <c r="FOU20" s="37"/>
      <c r="FOV20" s="37"/>
      <c r="FOW20" s="37"/>
      <c r="FOX20" s="37"/>
      <c r="FOY20" s="37"/>
      <c r="FOZ20" s="37"/>
      <c r="FPA20" s="37"/>
      <c r="FPB20" s="37"/>
      <c r="FPC20" s="37"/>
      <c r="FPD20" s="37"/>
      <c r="FPE20" s="37"/>
      <c r="FPF20" s="37"/>
      <c r="FPG20" s="37"/>
      <c r="FPH20" s="37"/>
      <c r="FPI20" s="37"/>
      <c r="FPJ20" s="37"/>
      <c r="FPK20" s="37"/>
      <c r="FPL20" s="37"/>
      <c r="FPM20" s="37"/>
      <c r="FPN20" s="37"/>
      <c r="FPO20" s="37"/>
      <c r="FPP20" s="37"/>
      <c r="FPQ20" s="37"/>
      <c r="FPR20" s="37"/>
      <c r="FPS20" s="37"/>
      <c r="FPT20" s="37"/>
      <c r="FPU20" s="37"/>
      <c r="FPV20" s="37"/>
      <c r="FPW20" s="37"/>
      <c r="FPX20" s="37"/>
      <c r="FPY20" s="37"/>
      <c r="FPZ20" s="37"/>
      <c r="FQA20" s="37"/>
      <c r="FQB20" s="37"/>
      <c r="FQC20" s="37"/>
      <c r="FQD20" s="37"/>
      <c r="FQE20" s="37"/>
      <c r="FQF20" s="37"/>
      <c r="FQG20" s="37"/>
      <c r="FQH20" s="37"/>
      <c r="FQI20" s="37"/>
      <c r="FQJ20" s="37"/>
      <c r="FQK20" s="37"/>
      <c r="FQL20" s="37"/>
      <c r="FQM20" s="37"/>
      <c r="FQN20" s="37"/>
      <c r="FQO20" s="37"/>
      <c r="FQP20" s="37"/>
      <c r="FQQ20" s="37"/>
      <c r="FQR20" s="37"/>
      <c r="FQS20" s="37"/>
      <c r="FQT20" s="37"/>
      <c r="FQU20" s="37"/>
      <c r="FQV20" s="37"/>
      <c r="FQW20" s="37"/>
      <c r="FQX20" s="37"/>
      <c r="FQY20" s="37"/>
      <c r="FQZ20" s="37"/>
      <c r="FRA20" s="37"/>
      <c r="FRB20" s="37"/>
      <c r="FRC20" s="37"/>
      <c r="FRD20" s="37"/>
      <c r="FRE20" s="37"/>
      <c r="FRF20" s="37"/>
      <c r="FRG20" s="37"/>
      <c r="FRH20" s="37"/>
      <c r="FRI20" s="37"/>
      <c r="FRJ20" s="37"/>
      <c r="FRK20" s="37"/>
      <c r="FRL20" s="37"/>
      <c r="FRM20" s="37"/>
      <c r="FRN20" s="37"/>
      <c r="FRO20" s="37"/>
      <c r="FRP20" s="37"/>
      <c r="FRQ20" s="37"/>
      <c r="FRR20" s="37"/>
      <c r="FRS20" s="37"/>
      <c r="FRT20" s="37"/>
      <c r="FRU20" s="37"/>
      <c r="FRV20" s="37"/>
      <c r="FRW20" s="37"/>
      <c r="FRX20" s="37"/>
      <c r="FRY20" s="37"/>
      <c r="FRZ20" s="37"/>
      <c r="FSA20" s="37"/>
      <c r="FSB20" s="37"/>
      <c r="FSC20" s="37"/>
      <c r="FSD20" s="37"/>
      <c r="FSE20" s="37"/>
      <c r="FSF20" s="37"/>
      <c r="FSG20" s="37"/>
      <c r="FSH20" s="37"/>
      <c r="FSI20" s="37"/>
      <c r="FSJ20" s="37"/>
      <c r="FSK20" s="37"/>
      <c r="FSL20" s="37"/>
      <c r="FSM20" s="37"/>
      <c r="FSN20" s="37"/>
      <c r="FSO20" s="37"/>
      <c r="FSP20" s="37"/>
      <c r="FSQ20" s="37"/>
      <c r="FSR20" s="37"/>
      <c r="FSS20" s="37"/>
      <c r="FST20" s="37"/>
      <c r="FSU20" s="37"/>
      <c r="FSV20" s="37"/>
      <c r="FSW20" s="37"/>
      <c r="FSX20" s="37"/>
      <c r="FSY20" s="37"/>
      <c r="FSZ20" s="37"/>
      <c r="FTA20" s="37"/>
      <c r="FTB20" s="37"/>
      <c r="FTC20" s="37"/>
      <c r="FTD20" s="37"/>
      <c r="FTE20" s="37"/>
      <c r="FTF20" s="37"/>
      <c r="FTG20" s="37"/>
      <c r="FTH20" s="37"/>
      <c r="FTI20" s="37"/>
      <c r="FTJ20" s="37"/>
      <c r="FTK20" s="37"/>
      <c r="FTL20" s="37"/>
      <c r="FTM20" s="37"/>
      <c r="FTN20" s="37"/>
      <c r="FTO20" s="37"/>
      <c r="FTP20" s="37"/>
      <c r="FTQ20" s="37"/>
      <c r="FTR20" s="37"/>
      <c r="FTS20" s="37"/>
      <c r="FTT20" s="37"/>
      <c r="FTU20" s="37"/>
      <c r="FTV20" s="37"/>
      <c r="FTW20" s="37"/>
      <c r="FTX20" s="37"/>
      <c r="FTY20" s="37"/>
      <c r="FTZ20" s="37"/>
      <c r="FUA20" s="37"/>
      <c r="FUB20" s="37"/>
      <c r="FUC20" s="37"/>
      <c r="FUD20" s="37"/>
      <c r="FUE20" s="37"/>
      <c r="FUF20" s="37"/>
      <c r="FUG20" s="37"/>
      <c r="FUH20" s="37"/>
      <c r="FUI20" s="37"/>
      <c r="FUJ20" s="37"/>
      <c r="FUK20" s="37"/>
      <c r="FUL20" s="37"/>
      <c r="FUM20" s="37"/>
      <c r="FUN20" s="37"/>
      <c r="FUO20" s="37"/>
      <c r="FUP20" s="37"/>
      <c r="FUQ20" s="37"/>
      <c r="FUR20" s="37"/>
      <c r="FUS20" s="37"/>
      <c r="FUT20" s="37"/>
      <c r="FUU20" s="37"/>
      <c r="FUV20" s="37"/>
      <c r="FUW20" s="37"/>
      <c r="FUX20" s="37"/>
      <c r="FUY20" s="37"/>
      <c r="FUZ20" s="37"/>
      <c r="FVA20" s="37"/>
      <c r="FVB20" s="37"/>
      <c r="FVC20" s="37"/>
      <c r="FVD20" s="37"/>
      <c r="FVE20" s="37"/>
      <c r="FVF20" s="37"/>
      <c r="FVG20" s="37"/>
      <c r="FVH20" s="37"/>
      <c r="FVI20" s="37"/>
      <c r="FVJ20" s="37"/>
      <c r="FVK20" s="37"/>
      <c r="FVL20" s="37"/>
      <c r="FVM20" s="37"/>
      <c r="FVN20" s="37"/>
      <c r="FVO20" s="37"/>
      <c r="FVP20" s="37"/>
      <c r="FVQ20" s="37"/>
      <c r="FVR20" s="37"/>
      <c r="FVS20" s="37"/>
      <c r="FVT20" s="37"/>
      <c r="FVU20" s="37"/>
      <c r="FVV20" s="37"/>
      <c r="FVW20" s="37"/>
      <c r="FVX20" s="37"/>
      <c r="FVY20" s="37"/>
      <c r="FVZ20" s="37"/>
      <c r="FWA20" s="37"/>
      <c r="FWB20" s="37"/>
      <c r="FWC20" s="37"/>
      <c r="FWD20" s="37"/>
      <c r="FWE20" s="37"/>
      <c r="FWF20" s="37"/>
      <c r="FWG20" s="37"/>
      <c r="FWH20" s="37"/>
      <c r="FWI20" s="37"/>
      <c r="FWJ20" s="37"/>
      <c r="FWK20" s="37"/>
      <c r="FWL20" s="37"/>
      <c r="FWM20" s="37"/>
      <c r="FWN20" s="37"/>
      <c r="FWO20" s="37"/>
      <c r="FWP20" s="37"/>
      <c r="FWQ20" s="37"/>
      <c r="FWR20" s="37"/>
      <c r="FWS20" s="37"/>
      <c r="FWT20" s="37"/>
      <c r="FWU20" s="37"/>
      <c r="FWV20" s="37"/>
      <c r="FWW20" s="37"/>
      <c r="FWX20" s="37"/>
      <c r="FWY20" s="37"/>
      <c r="FWZ20" s="37"/>
      <c r="FXA20" s="37"/>
      <c r="FXB20" s="37"/>
      <c r="FXC20" s="37"/>
      <c r="FXD20" s="37"/>
      <c r="FXE20" s="37"/>
      <c r="FXF20" s="37"/>
      <c r="FXG20" s="37"/>
      <c r="FXH20" s="37"/>
      <c r="FXI20" s="37"/>
      <c r="FXJ20" s="37"/>
      <c r="FXK20" s="37"/>
      <c r="FXL20" s="37"/>
      <c r="FXM20" s="37"/>
      <c r="FXN20" s="37"/>
      <c r="FXO20" s="37"/>
      <c r="FXP20" s="37"/>
      <c r="FXQ20" s="37"/>
      <c r="FXR20" s="37"/>
      <c r="FXS20" s="37"/>
      <c r="FXT20" s="37"/>
      <c r="FXU20" s="37"/>
      <c r="FXV20" s="37"/>
      <c r="FXW20" s="37"/>
      <c r="FXX20" s="37"/>
      <c r="FXY20" s="37"/>
      <c r="FXZ20" s="37"/>
      <c r="FYA20" s="37"/>
      <c r="FYB20" s="37"/>
      <c r="FYC20" s="37"/>
      <c r="FYD20" s="37"/>
      <c r="FYE20" s="37"/>
      <c r="FYF20" s="37"/>
      <c r="FYG20" s="37"/>
      <c r="FYH20" s="37"/>
      <c r="FYI20" s="37"/>
      <c r="FYJ20" s="37"/>
      <c r="FYK20" s="37"/>
      <c r="FYL20" s="37"/>
      <c r="FYM20" s="37"/>
      <c r="FYN20" s="37"/>
      <c r="FYO20" s="37"/>
      <c r="FYP20" s="37"/>
      <c r="FYQ20" s="37"/>
      <c r="FYR20" s="37"/>
      <c r="FYS20" s="37"/>
      <c r="FYT20" s="37"/>
      <c r="FYU20" s="37"/>
      <c r="FYV20" s="37"/>
      <c r="FYW20" s="37"/>
      <c r="FYX20" s="37"/>
      <c r="FYY20" s="37"/>
      <c r="FYZ20" s="37"/>
      <c r="FZA20" s="37"/>
      <c r="FZB20" s="37"/>
      <c r="FZC20" s="37"/>
      <c r="FZD20" s="37"/>
      <c r="FZE20" s="37"/>
      <c r="FZF20" s="37"/>
      <c r="FZG20" s="37"/>
      <c r="FZH20" s="37"/>
      <c r="FZI20" s="37"/>
      <c r="FZJ20" s="37"/>
      <c r="FZK20" s="37"/>
      <c r="FZL20" s="37"/>
      <c r="FZM20" s="37"/>
      <c r="FZN20" s="37"/>
      <c r="FZO20" s="37"/>
      <c r="FZP20" s="37"/>
      <c r="FZQ20" s="37"/>
      <c r="FZR20" s="37"/>
      <c r="FZS20" s="37"/>
      <c r="FZT20" s="37"/>
      <c r="FZU20" s="37"/>
      <c r="FZV20" s="37"/>
      <c r="FZW20" s="37"/>
      <c r="FZX20" s="37"/>
      <c r="FZY20" s="37"/>
      <c r="FZZ20" s="37"/>
      <c r="GAA20" s="37"/>
      <c r="GAB20" s="37"/>
      <c r="GAC20" s="37"/>
      <c r="GAD20" s="37"/>
      <c r="GAE20" s="37"/>
      <c r="GAF20" s="37"/>
      <c r="GAG20" s="37"/>
      <c r="GAH20" s="37"/>
      <c r="GAI20" s="37"/>
      <c r="GAJ20" s="37"/>
      <c r="GAK20" s="37"/>
      <c r="GAL20" s="37"/>
      <c r="GAM20" s="37"/>
      <c r="GAN20" s="37"/>
      <c r="GAO20" s="37"/>
      <c r="GAP20" s="37"/>
      <c r="GAQ20" s="37"/>
      <c r="GAR20" s="37"/>
      <c r="GAS20" s="37"/>
      <c r="GAT20" s="37"/>
      <c r="GAU20" s="37"/>
      <c r="GAV20" s="37"/>
      <c r="GAW20" s="37"/>
      <c r="GAX20" s="37"/>
      <c r="GAY20" s="37"/>
      <c r="GAZ20" s="37"/>
      <c r="GBA20" s="37"/>
      <c r="GBB20" s="37"/>
      <c r="GBC20" s="37"/>
      <c r="GBD20" s="37"/>
      <c r="GBE20" s="37"/>
      <c r="GBF20" s="37"/>
      <c r="GBG20" s="37"/>
      <c r="GBH20" s="37"/>
      <c r="GBI20" s="37"/>
      <c r="GBJ20" s="37"/>
      <c r="GBK20" s="37"/>
      <c r="GBL20" s="37"/>
      <c r="GBM20" s="37"/>
      <c r="GBN20" s="37"/>
      <c r="GBO20" s="37"/>
      <c r="GBP20" s="37"/>
      <c r="GBQ20" s="37"/>
      <c r="GBR20" s="37"/>
      <c r="GBS20" s="37"/>
      <c r="GBT20" s="37"/>
      <c r="GBU20" s="37"/>
      <c r="GBV20" s="37"/>
      <c r="GBW20" s="37"/>
      <c r="GBX20" s="37"/>
      <c r="GBY20" s="37"/>
      <c r="GBZ20" s="37"/>
      <c r="GCA20" s="37"/>
      <c r="GCB20" s="37"/>
      <c r="GCC20" s="37"/>
      <c r="GCD20" s="37"/>
      <c r="GCE20" s="37"/>
      <c r="GCF20" s="37"/>
      <c r="GCG20" s="37"/>
      <c r="GCH20" s="37"/>
      <c r="GCI20" s="37"/>
      <c r="GCJ20" s="37"/>
      <c r="GCK20" s="37"/>
      <c r="GCL20" s="37"/>
      <c r="GCM20" s="37"/>
      <c r="GCN20" s="37"/>
      <c r="GCO20" s="37"/>
      <c r="GCP20" s="37"/>
      <c r="GCQ20" s="37"/>
      <c r="GCR20" s="37"/>
      <c r="GCS20" s="37"/>
      <c r="GCT20" s="37"/>
      <c r="GCU20" s="37"/>
      <c r="GCV20" s="37"/>
      <c r="GCW20" s="37"/>
      <c r="GCX20" s="37"/>
      <c r="GCY20" s="37"/>
      <c r="GCZ20" s="37"/>
      <c r="GDA20" s="37"/>
      <c r="GDB20" s="37"/>
      <c r="GDC20" s="37"/>
      <c r="GDD20" s="37"/>
      <c r="GDE20" s="37"/>
      <c r="GDF20" s="37"/>
      <c r="GDG20" s="37"/>
      <c r="GDH20" s="37"/>
      <c r="GDI20" s="37"/>
      <c r="GDJ20" s="37"/>
      <c r="GDK20" s="37"/>
      <c r="GDL20" s="37"/>
      <c r="GDM20" s="37"/>
      <c r="GDN20" s="37"/>
      <c r="GDO20" s="37"/>
      <c r="GDP20" s="37"/>
      <c r="GDQ20" s="37"/>
      <c r="GDR20" s="37"/>
      <c r="GDS20" s="37"/>
      <c r="GDT20" s="37"/>
      <c r="GDU20" s="37"/>
      <c r="GDV20" s="37"/>
      <c r="GDW20" s="37"/>
      <c r="GDX20" s="37"/>
      <c r="GDY20" s="37"/>
      <c r="GDZ20" s="37"/>
      <c r="GEA20" s="37"/>
      <c r="GEB20" s="37"/>
      <c r="GEC20" s="37"/>
      <c r="GED20" s="37"/>
      <c r="GEE20" s="37"/>
      <c r="GEF20" s="37"/>
      <c r="GEG20" s="37"/>
      <c r="GEH20" s="37"/>
      <c r="GEI20" s="37"/>
      <c r="GEJ20" s="37"/>
      <c r="GEK20" s="37"/>
      <c r="GEL20" s="37"/>
      <c r="GEM20" s="37"/>
      <c r="GEN20" s="37"/>
      <c r="GEO20" s="37"/>
      <c r="GEP20" s="37"/>
      <c r="GEQ20" s="37"/>
      <c r="GER20" s="37"/>
      <c r="GES20" s="37"/>
      <c r="GET20" s="37"/>
      <c r="GEU20" s="37"/>
      <c r="GEV20" s="37"/>
      <c r="GEW20" s="37"/>
      <c r="GEX20" s="37"/>
      <c r="GEY20" s="37"/>
      <c r="GEZ20" s="37"/>
      <c r="GFA20" s="37"/>
      <c r="GFB20" s="37"/>
      <c r="GFC20" s="37"/>
      <c r="GFD20" s="37"/>
      <c r="GFE20" s="37"/>
      <c r="GFF20" s="37"/>
      <c r="GFG20" s="37"/>
      <c r="GFH20" s="37"/>
      <c r="GFI20" s="37"/>
      <c r="GFJ20" s="37"/>
      <c r="GFK20" s="37"/>
      <c r="GFL20" s="37"/>
      <c r="GFM20" s="37"/>
      <c r="GFN20" s="37"/>
      <c r="GFO20" s="37"/>
      <c r="GFP20" s="37"/>
      <c r="GFQ20" s="37"/>
      <c r="GFR20" s="37"/>
      <c r="GFS20" s="37"/>
      <c r="GFT20" s="37"/>
      <c r="GFU20" s="37"/>
      <c r="GFV20" s="37"/>
      <c r="GFW20" s="37"/>
      <c r="GFX20" s="37"/>
      <c r="GFY20" s="37"/>
      <c r="GFZ20" s="37"/>
      <c r="GGA20" s="37"/>
      <c r="GGB20" s="37"/>
      <c r="GGC20" s="37"/>
      <c r="GGD20" s="37"/>
      <c r="GGE20" s="37"/>
      <c r="GGF20" s="37"/>
      <c r="GGG20" s="37"/>
      <c r="GGH20" s="37"/>
      <c r="GGI20" s="37"/>
      <c r="GGJ20" s="37"/>
      <c r="GGK20" s="37"/>
      <c r="GGL20" s="37"/>
      <c r="GGM20" s="37"/>
      <c r="GGN20" s="37"/>
      <c r="GGO20" s="37"/>
      <c r="GGP20" s="37"/>
      <c r="GGQ20" s="37"/>
      <c r="GGR20" s="37"/>
      <c r="GGS20" s="37"/>
      <c r="GGT20" s="37"/>
      <c r="GGU20" s="37"/>
      <c r="GGV20" s="37"/>
      <c r="GGW20" s="37"/>
      <c r="GGX20" s="37"/>
      <c r="GGY20" s="37"/>
      <c r="GGZ20" s="37"/>
      <c r="GHA20" s="37"/>
      <c r="GHB20" s="37"/>
      <c r="GHC20" s="37"/>
      <c r="GHD20" s="37"/>
      <c r="GHE20" s="37"/>
      <c r="GHF20" s="37"/>
      <c r="GHG20" s="37"/>
      <c r="GHH20" s="37"/>
      <c r="GHI20" s="37"/>
      <c r="GHJ20" s="37"/>
      <c r="GHK20" s="37"/>
      <c r="GHL20" s="37"/>
      <c r="GHM20" s="37"/>
      <c r="GHN20" s="37"/>
      <c r="GHO20" s="37"/>
      <c r="GHP20" s="37"/>
      <c r="GHQ20" s="37"/>
      <c r="GHR20" s="37"/>
      <c r="GHS20" s="37"/>
      <c r="GHT20" s="37"/>
      <c r="GHU20" s="37"/>
      <c r="GHV20" s="37"/>
      <c r="GHW20" s="37"/>
      <c r="GHX20" s="37"/>
      <c r="GHY20" s="37"/>
      <c r="GHZ20" s="37"/>
      <c r="GIA20" s="37"/>
      <c r="GIB20" s="37"/>
      <c r="GIC20" s="37"/>
      <c r="GID20" s="37"/>
      <c r="GIE20" s="37"/>
      <c r="GIF20" s="37"/>
      <c r="GIG20" s="37"/>
      <c r="GIH20" s="37"/>
      <c r="GII20" s="37"/>
      <c r="GIJ20" s="37"/>
      <c r="GIK20" s="37"/>
      <c r="GIL20" s="37"/>
      <c r="GIM20" s="37"/>
      <c r="GIN20" s="37"/>
      <c r="GIO20" s="37"/>
      <c r="GIP20" s="37"/>
      <c r="GIQ20" s="37"/>
      <c r="GIR20" s="37"/>
      <c r="GIS20" s="37"/>
      <c r="GIT20" s="37"/>
      <c r="GIU20" s="37"/>
      <c r="GIV20" s="37"/>
      <c r="GIW20" s="37"/>
      <c r="GIX20" s="37"/>
      <c r="GIY20" s="37"/>
      <c r="GIZ20" s="37"/>
      <c r="GJA20" s="37"/>
      <c r="GJB20" s="37"/>
      <c r="GJC20" s="37"/>
      <c r="GJD20" s="37"/>
      <c r="GJE20" s="37"/>
      <c r="GJF20" s="37"/>
      <c r="GJG20" s="37"/>
      <c r="GJH20" s="37"/>
      <c r="GJI20" s="37"/>
      <c r="GJJ20" s="37"/>
      <c r="GJK20" s="37"/>
      <c r="GJL20" s="37"/>
      <c r="GJM20" s="37"/>
      <c r="GJN20" s="37"/>
      <c r="GJO20" s="37"/>
      <c r="GJP20" s="37"/>
      <c r="GJQ20" s="37"/>
      <c r="GJR20" s="37"/>
      <c r="GJS20" s="37"/>
      <c r="GJT20" s="37"/>
      <c r="GJU20" s="37"/>
      <c r="GJV20" s="37"/>
      <c r="GJW20" s="37"/>
      <c r="GJX20" s="37"/>
      <c r="GJY20" s="37"/>
      <c r="GJZ20" s="37"/>
      <c r="GKA20" s="37"/>
      <c r="GKB20" s="37"/>
      <c r="GKC20" s="37"/>
      <c r="GKD20" s="37"/>
      <c r="GKE20" s="37"/>
      <c r="GKF20" s="37"/>
      <c r="GKG20" s="37"/>
      <c r="GKH20" s="37"/>
      <c r="GKI20" s="37"/>
      <c r="GKJ20" s="37"/>
      <c r="GKK20" s="37"/>
      <c r="GKL20" s="37"/>
      <c r="GKM20" s="37"/>
      <c r="GKN20" s="37"/>
      <c r="GKO20" s="37"/>
      <c r="GKP20" s="37"/>
      <c r="GKQ20" s="37"/>
      <c r="GKR20" s="37"/>
      <c r="GKS20" s="37"/>
      <c r="GKT20" s="37"/>
      <c r="GKU20" s="37"/>
      <c r="GKV20" s="37"/>
      <c r="GKW20" s="37"/>
      <c r="GKX20" s="37"/>
      <c r="GKY20" s="37"/>
      <c r="GKZ20" s="37"/>
      <c r="GLA20" s="37"/>
      <c r="GLB20" s="37"/>
      <c r="GLC20" s="37"/>
      <c r="GLD20" s="37"/>
      <c r="GLE20" s="37"/>
      <c r="GLF20" s="37"/>
      <c r="GLG20" s="37"/>
      <c r="GLH20" s="37"/>
      <c r="GLI20" s="37"/>
      <c r="GLJ20" s="37"/>
      <c r="GLK20" s="37"/>
      <c r="GLL20" s="37"/>
      <c r="GLM20" s="37"/>
      <c r="GLN20" s="37"/>
      <c r="GLO20" s="37"/>
      <c r="GLP20" s="37"/>
      <c r="GLQ20" s="37"/>
      <c r="GLR20" s="37"/>
      <c r="GLS20" s="37"/>
      <c r="GLT20" s="37"/>
      <c r="GLU20" s="37"/>
      <c r="GLV20" s="37"/>
      <c r="GLW20" s="37"/>
      <c r="GLX20" s="37"/>
      <c r="GLY20" s="37"/>
      <c r="GLZ20" s="37"/>
      <c r="GMA20" s="37"/>
      <c r="GMB20" s="37"/>
      <c r="GMC20" s="37"/>
      <c r="GMD20" s="37"/>
      <c r="GME20" s="37"/>
      <c r="GMF20" s="37"/>
      <c r="GMG20" s="37"/>
      <c r="GMH20" s="37"/>
      <c r="GMI20" s="37"/>
      <c r="GMJ20" s="37"/>
      <c r="GMK20" s="37"/>
      <c r="GML20" s="37"/>
      <c r="GMM20" s="37"/>
      <c r="GMN20" s="37"/>
      <c r="GMO20" s="37"/>
      <c r="GMP20" s="37"/>
      <c r="GMQ20" s="37"/>
      <c r="GMR20" s="37"/>
      <c r="GMS20" s="37"/>
      <c r="GMT20" s="37"/>
      <c r="GMU20" s="37"/>
      <c r="GMV20" s="37"/>
      <c r="GMW20" s="37"/>
      <c r="GMX20" s="37"/>
      <c r="GMY20" s="37"/>
      <c r="GMZ20" s="37"/>
      <c r="GNA20" s="37"/>
      <c r="GNB20" s="37"/>
      <c r="GNC20" s="37"/>
      <c r="GND20" s="37"/>
      <c r="GNE20" s="37"/>
      <c r="GNF20" s="37"/>
      <c r="GNG20" s="37"/>
      <c r="GNH20" s="37"/>
      <c r="GNI20" s="37"/>
      <c r="GNJ20" s="37"/>
      <c r="GNK20" s="37"/>
      <c r="GNL20" s="37"/>
      <c r="GNM20" s="37"/>
      <c r="GNN20" s="37"/>
      <c r="GNO20" s="37"/>
      <c r="GNP20" s="37"/>
      <c r="GNQ20" s="37"/>
      <c r="GNR20" s="37"/>
      <c r="GNS20" s="37"/>
      <c r="GNT20" s="37"/>
      <c r="GNU20" s="37"/>
      <c r="GNV20" s="37"/>
      <c r="GNW20" s="37"/>
      <c r="GNX20" s="37"/>
      <c r="GNY20" s="37"/>
      <c r="GNZ20" s="37"/>
      <c r="GOA20" s="37"/>
      <c r="GOB20" s="37"/>
      <c r="GOC20" s="37"/>
      <c r="GOD20" s="37"/>
      <c r="GOE20" s="37"/>
      <c r="GOF20" s="37"/>
      <c r="GOG20" s="37"/>
      <c r="GOH20" s="37"/>
      <c r="GOI20" s="37"/>
      <c r="GOJ20" s="37"/>
      <c r="GOK20" s="37"/>
      <c r="GOL20" s="37"/>
      <c r="GOM20" s="37"/>
      <c r="GON20" s="37"/>
      <c r="GOO20" s="37"/>
      <c r="GOP20" s="37"/>
      <c r="GOQ20" s="37"/>
      <c r="GOR20" s="37"/>
      <c r="GOS20" s="37"/>
      <c r="GOT20" s="37"/>
      <c r="GOU20" s="37"/>
      <c r="GOV20" s="37"/>
      <c r="GOW20" s="37"/>
      <c r="GOX20" s="37"/>
      <c r="GOY20" s="37"/>
      <c r="GOZ20" s="37"/>
      <c r="GPA20" s="37"/>
      <c r="GPB20" s="37"/>
      <c r="GPC20" s="37"/>
      <c r="GPD20" s="37"/>
      <c r="GPE20" s="37"/>
      <c r="GPF20" s="37"/>
      <c r="GPG20" s="37"/>
      <c r="GPH20" s="37"/>
      <c r="GPI20" s="37"/>
      <c r="GPJ20" s="37"/>
      <c r="GPK20" s="37"/>
      <c r="GPL20" s="37"/>
      <c r="GPM20" s="37"/>
      <c r="GPN20" s="37"/>
      <c r="GPO20" s="37"/>
      <c r="GPP20" s="37"/>
      <c r="GPQ20" s="37"/>
      <c r="GPR20" s="37"/>
      <c r="GPS20" s="37"/>
      <c r="GPT20" s="37"/>
      <c r="GPU20" s="37"/>
      <c r="GPV20" s="37"/>
      <c r="GPW20" s="37"/>
      <c r="GPX20" s="37"/>
      <c r="GPY20" s="37"/>
      <c r="GPZ20" s="37"/>
      <c r="GQA20" s="37"/>
      <c r="GQB20" s="37"/>
      <c r="GQC20" s="37"/>
      <c r="GQD20" s="37"/>
      <c r="GQE20" s="37"/>
      <c r="GQF20" s="37"/>
      <c r="GQG20" s="37"/>
      <c r="GQH20" s="37"/>
      <c r="GQI20" s="37"/>
      <c r="GQJ20" s="37"/>
      <c r="GQK20" s="37"/>
      <c r="GQL20" s="37"/>
      <c r="GQM20" s="37"/>
      <c r="GQN20" s="37"/>
      <c r="GQO20" s="37"/>
      <c r="GQP20" s="37"/>
      <c r="GQQ20" s="37"/>
      <c r="GQR20" s="37"/>
      <c r="GQS20" s="37"/>
      <c r="GQT20" s="37"/>
      <c r="GQU20" s="37"/>
      <c r="GQV20" s="37"/>
      <c r="GQW20" s="37"/>
      <c r="GQX20" s="37"/>
      <c r="GQY20" s="37"/>
      <c r="GQZ20" s="37"/>
      <c r="GRA20" s="37"/>
      <c r="GRB20" s="37"/>
      <c r="GRC20" s="37"/>
      <c r="GRD20" s="37"/>
      <c r="GRE20" s="37"/>
      <c r="GRF20" s="37"/>
      <c r="GRG20" s="37"/>
      <c r="GRH20" s="37"/>
      <c r="GRI20" s="37"/>
      <c r="GRJ20" s="37"/>
      <c r="GRK20" s="37"/>
      <c r="GRL20" s="37"/>
      <c r="GRM20" s="37"/>
      <c r="GRN20" s="37"/>
      <c r="GRO20" s="37"/>
      <c r="GRP20" s="37"/>
      <c r="GRQ20" s="37"/>
      <c r="GRR20" s="37"/>
      <c r="GRS20" s="37"/>
      <c r="GRT20" s="37"/>
      <c r="GRU20" s="37"/>
      <c r="GRV20" s="37"/>
      <c r="GRW20" s="37"/>
      <c r="GRX20" s="37"/>
      <c r="GRY20" s="37"/>
      <c r="GRZ20" s="37"/>
      <c r="GSA20" s="37"/>
      <c r="GSB20" s="37"/>
      <c r="GSC20" s="37"/>
      <c r="GSD20" s="37"/>
      <c r="GSE20" s="37"/>
      <c r="GSF20" s="37"/>
      <c r="GSG20" s="37"/>
      <c r="GSH20" s="37"/>
      <c r="GSI20" s="37"/>
      <c r="GSJ20" s="37"/>
      <c r="GSK20" s="37"/>
      <c r="GSL20" s="37"/>
      <c r="GSM20" s="37"/>
      <c r="GSN20" s="37"/>
      <c r="GSO20" s="37"/>
      <c r="GSP20" s="37"/>
      <c r="GSQ20" s="37"/>
      <c r="GSR20" s="37"/>
      <c r="GSS20" s="37"/>
      <c r="GST20" s="37"/>
      <c r="GSU20" s="37"/>
      <c r="GSV20" s="37"/>
      <c r="GSW20" s="37"/>
      <c r="GSX20" s="37"/>
      <c r="GSY20" s="37"/>
      <c r="GSZ20" s="37"/>
      <c r="GTA20" s="37"/>
      <c r="GTB20" s="37"/>
      <c r="GTC20" s="37"/>
      <c r="GTD20" s="37"/>
      <c r="GTE20" s="37"/>
      <c r="GTF20" s="37"/>
      <c r="GTG20" s="37"/>
      <c r="GTH20" s="37"/>
      <c r="GTI20" s="37"/>
      <c r="GTJ20" s="37"/>
      <c r="GTK20" s="37"/>
      <c r="GTL20" s="37"/>
      <c r="GTM20" s="37"/>
      <c r="GTN20" s="37"/>
      <c r="GTO20" s="37"/>
      <c r="GTP20" s="37"/>
      <c r="GTQ20" s="37"/>
      <c r="GTR20" s="37"/>
      <c r="GTS20" s="37"/>
      <c r="GTT20" s="37"/>
      <c r="GTU20" s="37"/>
      <c r="GTV20" s="37"/>
      <c r="GTW20" s="37"/>
      <c r="GTX20" s="37"/>
      <c r="GTY20" s="37"/>
      <c r="GTZ20" s="37"/>
      <c r="GUA20" s="37"/>
      <c r="GUB20" s="37"/>
      <c r="GUC20" s="37"/>
      <c r="GUD20" s="37"/>
      <c r="GUE20" s="37"/>
      <c r="GUF20" s="37"/>
      <c r="GUG20" s="37"/>
      <c r="GUH20" s="37"/>
      <c r="GUI20" s="37"/>
      <c r="GUJ20" s="37"/>
      <c r="GUK20" s="37"/>
      <c r="GUL20" s="37"/>
      <c r="GUM20" s="37"/>
      <c r="GUN20" s="37"/>
      <c r="GUO20" s="37"/>
      <c r="GUP20" s="37"/>
      <c r="GUQ20" s="37"/>
      <c r="GUR20" s="37"/>
      <c r="GUS20" s="37"/>
      <c r="GUT20" s="37"/>
      <c r="GUU20" s="37"/>
      <c r="GUV20" s="37"/>
      <c r="GUW20" s="37"/>
      <c r="GUX20" s="37"/>
      <c r="GUY20" s="37"/>
      <c r="GUZ20" s="37"/>
      <c r="GVA20" s="37"/>
      <c r="GVB20" s="37"/>
      <c r="GVC20" s="37"/>
      <c r="GVD20" s="37"/>
      <c r="GVE20" s="37"/>
      <c r="GVF20" s="37"/>
      <c r="GVG20" s="37"/>
      <c r="GVH20" s="37"/>
      <c r="GVI20" s="37"/>
      <c r="GVJ20" s="37"/>
      <c r="GVK20" s="37"/>
      <c r="GVL20" s="37"/>
      <c r="GVM20" s="37"/>
      <c r="GVN20" s="37"/>
      <c r="GVO20" s="37"/>
      <c r="GVP20" s="37"/>
      <c r="GVQ20" s="37"/>
      <c r="GVR20" s="37"/>
      <c r="GVS20" s="37"/>
      <c r="GVT20" s="37"/>
      <c r="GVU20" s="37"/>
      <c r="GVV20" s="37"/>
      <c r="GVW20" s="37"/>
      <c r="GVX20" s="37"/>
      <c r="GVY20" s="37"/>
      <c r="GVZ20" s="37"/>
      <c r="GWA20" s="37"/>
      <c r="GWB20" s="37"/>
      <c r="GWC20" s="37"/>
      <c r="GWD20" s="37"/>
      <c r="GWE20" s="37"/>
      <c r="GWF20" s="37"/>
      <c r="GWG20" s="37"/>
      <c r="GWH20" s="37"/>
      <c r="GWI20" s="37"/>
      <c r="GWJ20" s="37"/>
      <c r="GWK20" s="37"/>
      <c r="GWL20" s="37"/>
      <c r="GWM20" s="37"/>
      <c r="GWN20" s="37"/>
      <c r="GWO20" s="37"/>
      <c r="GWP20" s="37"/>
      <c r="GWQ20" s="37"/>
      <c r="GWR20" s="37"/>
      <c r="GWS20" s="37"/>
      <c r="GWT20" s="37"/>
      <c r="GWU20" s="37"/>
      <c r="GWV20" s="37"/>
      <c r="GWW20" s="37"/>
      <c r="GWX20" s="37"/>
      <c r="GWY20" s="37"/>
      <c r="GWZ20" s="37"/>
      <c r="GXA20" s="37"/>
      <c r="GXB20" s="37"/>
      <c r="GXC20" s="37"/>
      <c r="GXD20" s="37"/>
      <c r="GXE20" s="37"/>
      <c r="GXF20" s="37"/>
      <c r="GXG20" s="37"/>
      <c r="GXH20" s="37"/>
      <c r="GXI20" s="37"/>
      <c r="GXJ20" s="37"/>
      <c r="GXK20" s="37"/>
      <c r="GXL20" s="37"/>
      <c r="GXM20" s="37"/>
      <c r="GXN20" s="37"/>
      <c r="GXO20" s="37"/>
      <c r="GXP20" s="37"/>
      <c r="GXQ20" s="37"/>
      <c r="GXR20" s="37"/>
      <c r="GXS20" s="37"/>
      <c r="GXT20" s="37"/>
      <c r="GXU20" s="37"/>
      <c r="GXV20" s="37"/>
      <c r="GXW20" s="37"/>
      <c r="GXX20" s="37"/>
      <c r="GXY20" s="37"/>
      <c r="GXZ20" s="37"/>
      <c r="GYA20" s="37"/>
      <c r="GYB20" s="37"/>
      <c r="GYC20" s="37"/>
      <c r="GYD20" s="37"/>
      <c r="GYE20" s="37"/>
      <c r="GYF20" s="37"/>
      <c r="GYG20" s="37"/>
      <c r="GYH20" s="37"/>
      <c r="GYI20" s="37"/>
      <c r="GYJ20" s="37"/>
      <c r="GYK20" s="37"/>
      <c r="GYL20" s="37"/>
      <c r="GYM20" s="37"/>
      <c r="GYN20" s="37"/>
      <c r="GYO20" s="37"/>
      <c r="GYP20" s="37"/>
      <c r="GYQ20" s="37"/>
      <c r="GYR20" s="37"/>
      <c r="GYS20" s="37"/>
      <c r="GYT20" s="37"/>
      <c r="GYU20" s="37"/>
      <c r="GYV20" s="37"/>
      <c r="GYW20" s="37"/>
      <c r="GYX20" s="37"/>
      <c r="GYY20" s="37"/>
      <c r="GYZ20" s="37"/>
      <c r="GZA20" s="37"/>
      <c r="GZB20" s="37"/>
      <c r="GZC20" s="37"/>
      <c r="GZD20" s="37"/>
      <c r="GZE20" s="37"/>
      <c r="GZF20" s="37"/>
      <c r="GZG20" s="37"/>
      <c r="GZH20" s="37"/>
      <c r="GZI20" s="37"/>
      <c r="GZJ20" s="37"/>
      <c r="GZK20" s="37"/>
      <c r="GZL20" s="37"/>
      <c r="GZM20" s="37"/>
      <c r="GZN20" s="37"/>
      <c r="GZO20" s="37"/>
      <c r="GZP20" s="37"/>
      <c r="GZQ20" s="37"/>
      <c r="GZR20" s="37"/>
      <c r="GZS20" s="37"/>
      <c r="GZT20" s="37"/>
      <c r="GZU20" s="37"/>
      <c r="GZV20" s="37"/>
      <c r="GZW20" s="37"/>
      <c r="GZX20" s="37"/>
      <c r="GZY20" s="37"/>
      <c r="GZZ20" s="37"/>
      <c r="HAA20" s="37"/>
      <c r="HAB20" s="37"/>
      <c r="HAC20" s="37"/>
      <c r="HAD20" s="37"/>
      <c r="HAE20" s="37"/>
      <c r="HAF20" s="37"/>
      <c r="HAG20" s="37"/>
      <c r="HAH20" s="37"/>
      <c r="HAI20" s="37"/>
      <c r="HAJ20" s="37"/>
      <c r="HAK20" s="37"/>
      <c r="HAL20" s="37"/>
      <c r="HAM20" s="37"/>
      <c r="HAN20" s="37"/>
      <c r="HAO20" s="37"/>
      <c r="HAP20" s="37"/>
      <c r="HAQ20" s="37"/>
      <c r="HAR20" s="37"/>
      <c r="HAS20" s="37"/>
      <c r="HAT20" s="37"/>
      <c r="HAU20" s="37"/>
      <c r="HAV20" s="37"/>
      <c r="HAW20" s="37"/>
      <c r="HAX20" s="37"/>
      <c r="HAY20" s="37"/>
      <c r="HAZ20" s="37"/>
      <c r="HBA20" s="37"/>
      <c r="HBB20" s="37"/>
      <c r="HBC20" s="37"/>
      <c r="HBD20" s="37"/>
      <c r="HBE20" s="37"/>
      <c r="HBF20" s="37"/>
      <c r="HBG20" s="37"/>
      <c r="HBH20" s="37"/>
      <c r="HBI20" s="37"/>
      <c r="HBJ20" s="37"/>
      <c r="HBK20" s="37"/>
      <c r="HBL20" s="37"/>
      <c r="HBM20" s="37"/>
      <c r="HBN20" s="37"/>
      <c r="HBO20" s="37"/>
      <c r="HBP20" s="37"/>
      <c r="HBQ20" s="37"/>
      <c r="HBR20" s="37"/>
      <c r="HBS20" s="37"/>
      <c r="HBT20" s="37"/>
      <c r="HBU20" s="37"/>
      <c r="HBV20" s="37"/>
      <c r="HBW20" s="37"/>
      <c r="HBX20" s="37"/>
      <c r="HBY20" s="37"/>
      <c r="HBZ20" s="37"/>
      <c r="HCA20" s="37"/>
      <c r="HCB20" s="37"/>
      <c r="HCC20" s="37"/>
      <c r="HCD20" s="37"/>
      <c r="HCE20" s="37"/>
      <c r="HCF20" s="37"/>
      <c r="HCG20" s="37"/>
      <c r="HCH20" s="37"/>
      <c r="HCI20" s="37"/>
      <c r="HCJ20" s="37"/>
      <c r="HCK20" s="37"/>
      <c r="HCL20" s="37"/>
      <c r="HCM20" s="37"/>
      <c r="HCN20" s="37"/>
      <c r="HCO20" s="37"/>
      <c r="HCP20" s="37"/>
      <c r="HCQ20" s="37"/>
      <c r="HCR20" s="37"/>
      <c r="HCS20" s="37"/>
      <c r="HCT20" s="37"/>
      <c r="HCU20" s="37"/>
      <c r="HCV20" s="37"/>
      <c r="HCW20" s="37"/>
      <c r="HCX20" s="37"/>
      <c r="HCY20" s="37"/>
      <c r="HCZ20" s="37"/>
      <c r="HDA20" s="37"/>
      <c r="HDB20" s="37"/>
      <c r="HDC20" s="37"/>
      <c r="HDD20" s="37"/>
      <c r="HDE20" s="37"/>
      <c r="HDF20" s="37"/>
      <c r="HDG20" s="37"/>
      <c r="HDH20" s="37"/>
      <c r="HDI20" s="37"/>
      <c r="HDJ20" s="37"/>
      <c r="HDK20" s="37"/>
      <c r="HDL20" s="37"/>
      <c r="HDM20" s="37"/>
      <c r="HDN20" s="37"/>
      <c r="HDO20" s="37"/>
      <c r="HDP20" s="37"/>
      <c r="HDQ20" s="37"/>
      <c r="HDR20" s="37"/>
      <c r="HDS20" s="37"/>
      <c r="HDT20" s="37"/>
      <c r="HDU20" s="37"/>
      <c r="HDV20" s="37"/>
      <c r="HDW20" s="37"/>
      <c r="HDX20" s="37"/>
      <c r="HDY20" s="37"/>
      <c r="HDZ20" s="37"/>
      <c r="HEA20" s="37"/>
      <c r="HEB20" s="37"/>
      <c r="HEC20" s="37"/>
      <c r="HED20" s="37"/>
      <c r="HEE20" s="37"/>
      <c r="HEF20" s="37"/>
      <c r="HEG20" s="37"/>
      <c r="HEH20" s="37"/>
      <c r="HEI20" s="37"/>
      <c r="HEJ20" s="37"/>
      <c r="HEK20" s="37"/>
      <c r="HEL20" s="37"/>
      <c r="HEM20" s="37"/>
      <c r="HEN20" s="37"/>
      <c r="HEO20" s="37"/>
      <c r="HEP20" s="37"/>
      <c r="HEQ20" s="37"/>
      <c r="HER20" s="37"/>
      <c r="HES20" s="37"/>
      <c r="HET20" s="37"/>
      <c r="HEU20" s="37"/>
      <c r="HEV20" s="37"/>
      <c r="HEW20" s="37"/>
      <c r="HEX20" s="37"/>
      <c r="HEY20" s="37"/>
      <c r="HEZ20" s="37"/>
      <c r="HFA20" s="37"/>
      <c r="HFB20" s="37"/>
      <c r="HFC20" s="37"/>
      <c r="HFD20" s="37"/>
      <c r="HFE20" s="37"/>
      <c r="HFF20" s="37"/>
      <c r="HFG20" s="37"/>
      <c r="HFH20" s="37"/>
      <c r="HFI20" s="37"/>
      <c r="HFJ20" s="37"/>
      <c r="HFK20" s="37"/>
      <c r="HFL20" s="37"/>
      <c r="HFM20" s="37"/>
      <c r="HFN20" s="37"/>
      <c r="HFO20" s="37"/>
      <c r="HFP20" s="37"/>
      <c r="HFQ20" s="37"/>
      <c r="HFR20" s="37"/>
      <c r="HFS20" s="37"/>
      <c r="HFT20" s="37"/>
      <c r="HFU20" s="37"/>
      <c r="HFV20" s="37"/>
      <c r="HFW20" s="37"/>
      <c r="HFX20" s="37"/>
      <c r="HFY20" s="37"/>
      <c r="HFZ20" s="37"/>
      <c r="HGA20" s="37"/>
      <c r="HGB20" s="37"/>
      <c r="HGC20" s="37"/>
      <c r="HGD20" s="37"/>
      <c r="HGE20" s="37"/>
      <c r="HGF20" s="37"/>
      <c r="HGG20" s="37"/>
      <c r="HGH20" s="37"/>
      <c r="HGI20" s="37"/>
      <c r="HGJ20" s="37"/>
      <c r="HGK20" s="37"/>
      <c r="HGL20" s="37"/>
      <c r="HGM20" s="37"/>
      <c r="HGN20" s="37"/>
      <c r="HGO20" s="37"/>
      <c r="HGP20" s="37"/>
      <c r="HGQ20" s="37"/>
      <c r="HGR20" s="37"/>
      <c r="HGS20" s="37"/>
      <c r="HGT20" s="37"/>
      <c r="HGU20" s="37"/>
      <c r="HGV20" s="37"/>
      <c r="HGW20" s="37"/>
      <c r="HGX20" s="37"/>
      <c r="HGY20" s="37"/>
      <c r="HGZ20" s="37"/>
      <c r="HHA20" s="37"/>
      <c r="HHB20" s="37"/>
      <c r="HHC20" s="37"/>
      <c r="HHD20" s="37"/>
      <c r="HHE20" s="37"/>
      <c r="HHF20" s="37"/>
      <c r="HHG20" s="37"/>
      <c r="HHH20" s="37"/>
      <c r="HHI20" s="37"/>
      <c r="HHJ20" s="37"/>
      <c r="HHK20" s="37"/>
      <c r="HHL20" s="37"/>
      <c r="HHM20" s="37"/>
      <c r="HHN20" s="37"/>
      <c r="HHO20" s="37"/>
      <c r="HHP20" s="37"/>
      <c r="HHQ20" s="37"/>
      <c r="HHR20" s="37"/>
      <c r="HHS20" s="37"/>
      <c r="HHT20" s="37"/>
      <c r="HHU20" s="37"/>
      <c r="HHV20" s="37"/>
      <c r="HHW20" s="37"/>
      <c r="HHX20" s="37"/>
      <c r="HHY20" s="37"/>
      <c r="HHZ20" s="37"/>
      <c r="HIA20" s="37"/>
      <c r="HIB20" s="37"/>
      <c r="HIC20" s="37"/>
      <c r="HID20" s="37"/>
      <c r="HIE20" s="37"/>
      <c r="HIF20" s="37"/>
      <c r="HIG20" s="37"/>
      <c r="HIH20" s="37"/>
      <c r="HII20" s="37"/>
      <c r="HIJ20" s="37"/>
      <c r="HIK20" s="37"/>
      <c r="HIL20" s="37"/>
      <c r="HIM20" s="37"/>
      <c r="HIN20" s="37"/>
      <c r="HIO20" s="37"/>
      <c r="HIP20" s="37"/>
      <c r="HIQ20" s="37"/>
      <c r="HIR20" s="37"/>
      <c r="HIS20" s="37"/>
      <c r="HIT20" s="37"/>
      <c r="HIU20" s="37"/>
      <c r="HIV20" s="37"/>
      <c r="HIW20" s="37"/>
      <c r="HIX20" s="37"/>
      <c r="HIY20" s="37"/>
      <c r="HIZ20" s="37"/>
      <c r="HJA20" s="37"/>
      <c r="HJB20" s="37"/>
      <c r="HJC20" s="37"/>
      <c r="HJD20" s="37"/>
      <c r="HJE20" s="37"/>
      <c r="HJF20" s="37"/>
      <c r="HJG20" s="37"/>
      <c r="HJH20" s="37"/>
      <c r="HJI20" s="37"/>
      <c r="HJJ20" s="37"/>
      <c r="HJK20" s="37"/>
      <c r="HJL20" s="37"/>
      <c r="HJM20" s="37"/>
      <c r="HJN20" s="37"/>
      <c r="HJO20" s="37"/>
      <c r="HJP20" s="37"/>
      <c r="HJQ20" s="37"/>
      <c r="HJR20" s="37"/>
      <c r="HJS20" s="37"/>
      <c r="HJT20" s="37"/>
      <c r="HJU20" s="37"/>
      <c r="HJV20" s="37"/>
      <c r="HJW20" s="37"/>
      <c r="HJX20" s="37"/>
      <c r="HJY20" s="37"/>
      <c r="HJZ20" s="37"/>
      <c r="HKA20" s="37"/>
      <c r="HKB20" s="37"/>
      <c r="HKC20" s="37"/>
      <c r="HKD20" s="37"/>
      <c r="HKE20" s="37"/>
      <c r="HKF20" s="37"/>
      <c r="HKG20" s="37"/>
      <c r="HKH20" s="37"/>
      <c r="HKI20" s="37"/>
      <c r="HKJ20" s="37"/>
      <c r="HKK20" s="37"/>
      <c r="HKL20" s="37"/>
      <c r="HKM20" s="37"/>
      <c r="HKN20" s="37"/>
      <c r="HKO20" s="37"/>
      <c r="HKP20" s="37"/>
      <c r="HKQ20" s="37"/>
      <c r="HKR20" s="37"/>
      <c r="HKS20" s="37"/>
      <c r="HKT20" s="37"/>
      <c r="HKU20" s="37"/>
      <c r="HKV20" s="37"/>
      <c r="HKW20" s="37"/>
      <c r="HKX20" s="37"/>
      <c r="HKY20" s="37"/>
      <c r="HKZ20" s="37"/>
      <c r="HLA20" s="37"/>
      <c r="HLB20" s="37"/>
      <c r="HLC20" s="37"/>
      <c r="HLD20" s="37"/>
      <c r="HLE20" s="37"/>
      <c r="HLF20" s="37"/>
      <c r="HLG20" s="37"/>
      <c r="HLH20" s="37"/>
      <c r="HLI20" s="37"/>
      <c r="HLJ20" s="37"/>
      <c r="HLK20" s="37"/>
      <c r="HLL20" s="37"/>
      <c r="HLM20" s="37"/>
      <c r="HLN20" s="37"/>
      <c r="HLO20" s="37"/>
      <c r="HLP20" s="37"/>
      <c r="HLQ20" s="37"/>
      <c r="HLR20" s="37"/>
      <c r="HLS20" s="37"/>
      <c r="HLT20" s="37"/>
      <c r="HLU20" s="37"/>
      <c r="HLV20" s="37"/>
      <c r="HLW20" s="37"/>
      <c r="HLX20" s="37"/>
      <c r="HLY20" s="37"/>
      <c r="HLZ20" s="37"/>
      <c r="HMA20" s="37"/>
      <c r="HMB20" s="37"/>
      <c r="HMC20" s="37"/>
      <c r="HMD20" s="37"/>
      <c r="HME20" s="37"/>
      <c r="HMF20" s="37"/>
      <c r="HMG20" s="37"/>
      <c r="HMH20" s="37"/>
      <c r="HMI20" s="37"/>
      <c r="HMJ20" s="37"/>
      <c r="HMK20" s="37"/>
      <c r="HML20" s="37"/>
      <c r="HMM20" s="37"/>
      <c r="HMN20" s="37"/>
      <c r="HMO20" s="37"/>
      <c r="HMP20" s="37"/>
      <c r="HMQ20" s="37"/>
      <c r="HMR20" s="37"/>
      <c r="HMS20" s="37"/>
      <c r="HMT20" s="37"/>
      <c r="HMU20" s="37"/>
      <c r="HMV20" s="37"/>
      <c r="HMW20" s="37"/>
      <c r="HMX20" s="37"/>
      <c r="HMY20" s="37"/>
      <c r="HMZ20" s="37"/>
      <c r="HNA20" s="37"/>
      <c r="HNB20" s="37"/>
      <c r="HNC20" s="37"/>
      <c r="HND20" s="37"/>
      <c r="HNE20" s="37"/>
      <c r="HNF20" s="37"/>
      <c r="HNG20" s="37"/>
      <c r="HNH20" s="37"/>
      <c r="HNI20" s="37"/>
      <c r="HNJ20" s="37"/>
      <c r="HNK20" s="37"/>
      <c r="HNL20" s="37"/>
      <c r="HNM20" s="37"/>
      <c r="HNN20" s="37"/>
      <c r="HNO20" s="37"/>
      <c r="HNP20" s="37"/>
      <c r="HNQ20" s="37"/>
      <c r="HNR20" s="37"/>
      <c r="HNS20" s="37"/>
      <c r="HNT20" s="37"/>
      <c r="HNU20" s="37"/>
      <c r="HNV20" s="37"/>
      <c r="HNW20" s="37"/>
      <c r="HNX20" s="37"/>
      <c r="HNY20" s="37"/>
      <c r="HNZ20" s="37"/>
      <c r="HOA20" s="37"/>
      <c r="HOB20" s="37"/>
      <c r="HOC20" s="37"/>
      <c r="HOD20" s="37"/>
      <c r="HOE20" s="37"/>
      <c r="HOF20" s="37"/>
      <c r="HOG20" s="37"/>
      <c r="HOH20" s="37"/>
      <c r="HOI20" s="37"/>
      <c r="HOJ20" s="37"/>
      <c r="HOK20" s="37"/>
      <c r="HOL20" s="37"/>
      <c r="HOM20" s="37"/>
      <c r="HON20" s="37"/>
      <c r="HOO20" s="37"/>
      <c r="HOP20" s="37"/>
      <c r="HOQ20" s="37"/>
      <c r="HOR20" s="37"/>
      <c r="HOS20" s="37"/>
      <c r="HOT20" s="37"/>
      <c r="HOU20" s="37"/>
      <c r="HOV20" s="37"/>
      <c r="HOW20" s="37"/>
      <c r="HOX20" s="37"/>
      <c r="HOY20" s="37"/>
      <c r="HOZ20" s="37"/>
      <c r="HPA20" s="37"/>
      <c r="HPB20" s="37"/>
      <c r="HPC20" s="37"/>
      <c r="HPD20" s="37"/>
      <c r="HPE20" s="37"/>
      <c r="HPF20" s="37"/>
      <c r="HPG20" s="37"/>
      <c r="HPH20" s="37"/>
      <c r="HPI20" s="37"/>
      <c r="HPJ20" s="37"/>
      <c r="HPK20" s="37"/>
      <c r="HPL20" s="37"/>
      <c r="HPM20" s="37"/>
      <c r="HPN20" s="37"/>
      <c r="HPO20" s="37"/>
      <c r="HPP20" s="37"/>
      <c r="HPQ20" s="37"/>
      <c r="HPR20" s="37"/>
      <c r="HPS20" s="37"/>
      <c r="HPT20" s="37"/>
      <c r="HPU20" s="37"/>
      <c r="HPV20" s="37"/>
      <c r="HPW20" s="37"/>
      <c r="HPX20" s="37"/>
      <c r="HPY20" s="37"/>
      <c r="HPZ20" s="37"/>
      <c r="HQA20" s="37"/>
      <c r="HQB20" s="37"/>
      <c r="HQC20" s="37"/>
      <c r="HQD20" s="37"/>
      <c r="HQE20" s="37"/>
      <c r="HQF20" s="37"/>
      <c r="HQG20" s="37"/>
      <c r="HQH20" s="37"/>
      <c r="HQI20" s="37"/>
      <c r="HQJ20" s="37"/>
      <c r="HQK20" s="37"/>
      <c r="HQL20" s="37"/>
      <c r="HQM20" s="37"/>
      <c r="HQN20" s="37"/>
      <c r="HQO20" s="37"/>
      <c r="HQP20" s="37"/>
      <c r="HQQ20" s="37"/>
      <c r="HQR20" s="37"/>
      <c r="HQS20" s="37"/>
      <c r="HQT20" s="37"/>
      <c r="HQU20" s="37"/>
      <c r="HQV20" s="37"/>
      <c r="HQW20" s="37"/>
      <c r="HQX20" s="37"/>
      <c r="HQY20" s="37"/>
      <c r="HQZ20" s="37"/>
      <c r="HRA20" s="37"/>
      <c r="HRB20" s="37"/>
      <c r="HRC20" s="37"/>
      <c r="HRD20" s="37"/>
      <c r="HRE20" s="37"/>
      <c r="HRF20" s="37"/>
      <c r="HRG20" s="37"/>
      <c r="HRH20" s="37"/>
      <c r="HRI20" s="37"/>
      <c r="HRJ20" s="37"/>
      <c r="HRK20" s="37"/>
      <c r="HRL20" s="37"/>
      <c r="HRM20" s="37"/>
      <c r="HRN20" s="37"/>
      <c r="HRO20" s="37"/>
      <c r="HRP20" s="37"/>
      <c r="HRQ20" s="37"/>
      <c r="HRR20" s="37"/>
      <c r="HRS20" s="37"/>
      <c r="HRT20" s="37"/>
      <c r="HRU20" s="37"/>
      <c r="HRV20" s="37"/>
      <c r="HRW20" s="37"/>
      <c r="HRX20" s="37"/>
      <c r="HRY20" s="37"/>
      <c r="HRZ20" s="37"/>
      <c r="HSA20" s="37"/>
      <c r="HSB20" s="37"/>
      <c r="HSC20" s="37"/>
      <c r="HSD20" s="37"/>
      <c r="HSE20" s="37"/>
      <c r="HSF20" s="37"/>
      <c r="HSG20" s="37"/>
      <c r="HSH20" s="37"/>
      <c r="HSI20" s="37"/>
      <c r="HSJ20" s="37"/>
      <c r="HSK20" s="37"/>
      <c r="HSL20" s="37"/>
      <c r="HSM20" s="37"/>
      <c r="HSN20" s="37"/>
      <c r="HSO20" s="37"/>
      <c r="HSP20" s="37"/>
      <c r="HSQ20" s="37"/>
      <c r="HSR20" s="37"/>
      <c r="HSS20" s="37"/>
      <c r="HST20" s="37"/>
      <c r="HSU20" s="37"/>
      <c r="HSV20" s="37"/>
      <c r="HSW20" s="37"/>
      <c r="HSX20" s="37"/>
      <c r="HSY20" s="37"/>
      <c r="HSZ20" s="37"/>
      <c r="HTA20" s="37"/>
      <c r="HTB20" s="37"/>
      <c r="HTC20" s="37"/>
      <c r="HTD20" s="37"/>
      <c r="HTE20" s="37"/>
      <c r="HTF20" s="37"/>
      <c r="HTG20" s="37"/>
      <c r="HTH20" s="37"/>
      <c r="HTI20" s="37"/>
      <c r="HTJ20" s="37"/>
      <c r="HTK20" s="37"/>
      <c r="HTL20" s="37"/>
      <c r="HTM20" s="37"/>
      <c r="HTN20" s="37"/>
      <c r="HTO20" s="37"/>
      <c r="HTP20" s="37"/>
      <c r="HTQ20" s="37"/>
      <c r="HTR20" s="37"/>
      <c r="HTS20" s="37"/>
      <c r="HTT20" s="37"/>
      <c r="HTU20" s="37"/>
      <c r="HTV20" s="37"/>
      <c r="HTW20" s="37"/>
      <c r="HTX20" s="37"/>
      <c r="HTY20" s="37"/>
      <c r="HTZ20" s="37"/>
      <c r="HUA20" s="37"/>
      <c r="HUB20" s="37"/>
      <c r="HUC20" s="37"/>
      <c r="HUD20" s="37"/>
      <c r="HUE20" s="37"/>
      <c r="HUF20" s="37"/>
      <c r="HUG20" s="37"/>
      <c r="HUH20" s="37"/>
      <c r="HUI20" s="37"/>
      <c r="HUJ20" s="37"/>
      <c r="HUK20" s="37"/>
      <c r="HUL20" s="37"/>
      <c r="HUM20" s="37"/>
      <c r="HUN20" s="37"/>
      <c r="HUO20" s="37"/>
      <c r="HUP20" s="37"/>
      <c r="HUQ20" s="37"/>
      <c r="HUR20" s="37"/>
      <c r="HUS20" s="37"/>
      <c r="HUT20" s="37"/>
      <c r="HUU20" s="37"/>
      <c r="HUV20" s="37"/>
      <c r="HUW20" s="37"/>
      <c r="HUX20" s="37"/>
      <c r="HUY20" s="37"/>
      <c r="HUZ20" s="37"/>
      <c r="HVA20" s="37"/>
      <c r="HVB20" s="37"/>
      <c r="HVC20" s="37"/>
      <c r="HVD20" s="37"/>
      <c r="HVE20" s="37"/>
      <c r="HVF20" s="37"/>
      <c r="HVG20" s="37"/>
      <c r="HVH20" s="37"/>
      <c r="HVI20" s="37"/>
      <c r="HVJ20" s="37"/>
      <c r="HVK20" s="37"/>
      <c r="HVL20" s="37"/>
      <c r="HVM20" s="37"/>
      <c r="HVN20" s="37"/>
      <c r="HVO20" s="37"/>
      <c r="HVP20" s="37"/>
      <c r="HVQ20" s="37"/>
      <c r="HVR20" s="37"/>
      <c r="HVS20" s="37"/>
      <c r="HVT20" s="37"/>
      <c r="HVU20" s="37"/>
      <c r="HVV20" s="37"/>
      <c r="HVW20" s="37"/>
      <c r="HVX20" s="37"/>
      <c r="HVY20" s="37"/>
      <c r="HVZ20" s="37"/>
      <c r="HWA20" s="37"/>
      <c r="HWB20" s="37"/>
      <c r="HWC20" s="37"/>
      <c r="HWD20" s="37"/>
      <c r="HWE20" s="37"/>
      <c r="HWF20" s="37"/>
      <c r="HWG20" s="37"/>
      <c r="HWH20" s="37"/>
      <c r="HWI20" s="37"/>
      <c r="HWJ20" s="37"/>
      <c r="HWK20" s="37"/>
      <c r="HWL20" s="37"/>
      <c r="HWM20" s="37"/>
      <c r="HWN20" s="37"/>
      <c r="HWO20" s="37"/>
      <c r="HWP20" s="37"/>
      <c r="HWQ20" s="37"/>
      <c r="HWR20" s="37"/>
      <c r="HWS20" s="37"/>
      <c r="HWT20" s="37"/>
      <c r="HWU20" s="37"/>
      <c r="HWV20" s="37"/>
      <c r="HWW20" s="37"/>
      <c r="HWX20" s="37"/>
      <c r="HWY20" s="37"/>
      <c r="HWZ20" s="37"/>
      <c r="HXA20" s="37"/>
      <c r="HXB20" s="37"/>
      <c r="HXC20" s="37"/>
      <c r="HXD20" s="37"/>
      <c r="HXE20" s="37"/>
      <c r="HXF20" s="37"/>
      <c r="HXG20" s="37"/>
      <c r="HXH20" s="37"/>
      <c r="HXI20" s="37"/>
      <c r="HXJ20" s="37"/>
      <c r="HXK20" s="37"/>
      <c r="HXL20" s="37"/>
      <c r="HXM20" s="37"/>
      <c r="HXN20" s="37"/>
      <c r="HXO20" s="37"/>
      <c r="HXP20" s="37"/>
      <c r="HXQ20" s="37"/>
      <c r="HXR20" s="37"/>
      <c r="HXS20" s="37"/>
      <c r="HXT20" s="37"/>
      <c r="HXU20" s="37"/>
      <c r="HXV20" s="37"/>
      <c r="HXW20" s="37"/>
      <c r="HXX20" s="37"/>
      <c r="HXY20" s="37"/>
      <c r="HXZ20" s="37"/>
      <c r="HYA20" s="37"/>
      <c r="HYB20" s="37"/>
      <c r="HYC20" s="37"/>
      <c r="HYD20" s="37"/>
      <c r="HYE20" s="37"/>
      <c r="HYF20" s="37"/>
      <c r="HYG20" s="37"/>
      <c r="HYH20" s="37"/>
      <c r="HYI20" s="37"/>
      <c r="HYJ20" s="37"/>
      <c r="HYK20" s="37"/>
      <c r="HYL20" s="37"/>
      <c r="HYM20" s="37"/>
      <c r="HYN20" s="37"/>
      <c r="HYO20" s="37"/>
      <c r="HYP20" s="37"/>
      <c r="HYQ20" s="37"/>
      <c r="HYR20" s="37"/>
      <c r="HYS20" s="37"/>
      <c r="HYT20" s="37"/>
      <c r="HYU20" s="37"/>
      <c r="HYV20" s="37"/>
      <c r="HYW20" s="37"/>
      <c r="HYX20" s="37"/>
      <c r="HYY20" s="37"/>
      <c r="HYZ20" s="37"/>
      <c r="HZA20" s="37"/>
      <c r="HZB20" s="37"/>
      <c r="HZC20" s="37"/>
      <c r="HZD20" s="37"/>
      <c r="HZE20" s="37"/>
      <c r="HZF20" s="37"/>
      <c r="HZG20" s="37"/>
      <c r="HZH20" s="37"/>
      <c r="HZI20" s="37"/>
      <c r="HZJ20" s="37"/>
      <c r="HZK20" s="37"/>
      <c r="HZL20" s="37"/>
      <c r="HZM20" s="37"/>
      <c r="HZN20" s="37"/>
      <c r="HZO20" s="37"/>
      <c r="HZP20" s="37"/>
      <c r="HZQ20" s="37"/>
      <c r="HZR20" s="37"/>
      <c r="HZS20" s="37"/>
      <c r="HZT20" s="37"/>
      <c r="HZU20" s="37"/>
      <c r="HZV20" s="37"/>
      <c r="HZW20" s="37"/>
      <c r="HZX20" s="37"/>
      <c r="HZY20" s="37"/>
      <c r="HZZ20" s="37"/>
      <c r="IAA20" s="37"/>
      <c r="IAB20" s="37"/>
      <c r="IAC20" s="37"/>
      <c r="IAD20" s="37"/>
      <c r="IAE20" s="37"/>
      <c r="IAF20" s="37"/>
      <c r="IAG20" s="37"/>
      <c r="IAH20" s="37"/>
      <c r="IAI20" s="37"/>
      <c r="IAJ20" s="37"/>
      <c r="IAK20" s="37"/>
      <c r="IAL20" s="37"/>
      <c r="IAM20" s="37"/>
      <c r="IAN20" s="37"/>
      <c r="IAO20" s="37"/>
      <c r="IAP20" s="37"/>
      <c r="IAQ20" s="37"/>
      <c r="IAR20" s="37"/>
      <c r="IAS20" s="37"/>
      <c r="IAT20" s="37"/>
      <c r="IAU20" s="37"/>
      <c r="IAV20" s="37"/>
      <c r="IAW20" s="37"/>
      <c r="IAX20" s="37"/>
      <c r="IAY20" s="37"/>
      <c r="IAZ20" s="37"/>
      <c r="IBA20" s="37"/>
      <c r="IBB20" s="37"/>
      <c r="IBC20" s="37"/>
      <c r="IBD20" s="37"/>
      <c r="IBE20" s="37"/>
      <c r="IBF20" s="37"/>
      <c r="IBG20" s="37"/>
      <c r="IBH20" s="37"/>
      <c r="IBI20" s="37"/>
      <c r="IBJ20" s="37"/>
      <c r="IBK20" s="37"/>
      <c r="IBL20" s="37"/>
      <c r="IBM20" s="37"/>
      <c r="IBN20" s="37"/>
      <c r="IBO20" s="37"/>
      <c r="IBP20" s="37"/>
      <c r="IBQ20" s="37"/>
      <c r="IBR20" s="37"/>
      <c r="IBS20" s="37"/>
      <c r="IBT20" s="37"/>
      <c r="IBU20" s="37"/>
      <c r="IBV20" s="37"/>
      <c r="IBW20" s="37"/>
      <c r="IBX20" s="37"/>
      <c r="IBY20" s="37"/>
      <c r="IBZ20" s="37"/>
      <c r="ICA20" s="37"/>
      <c r="ICB20" s="37"/>
      <c r="ICC20" s="37"/>
      <c r="ICD20" s="37"/>
      <c r="ICE20" s="37"/>
      <c r="ICF20" s="37"/>
      <c r="ICG20" s="37"/>
      <c r="ICH20" s="37"/>
      <c r="ICI20" s="37"/>
      <c r="ICJ20" s="37"/>
      <c r="ICK20" s="37"/>
      <c r="ICL20" s="37"/>
      <c r="ICM20" s="37"/>
      <c r="ICN20" s="37"/>
      <c r="ICO20" s="37"/>
      <c r="ICP20" s="37"/>
      <c r="ICQ20" s="37"/>
      <c r="ICR20" s="37"/>
      <c r="ICS20" s="37"/>
      <c r="ICT20" s="37"/>
      <c r="ICU20" s="37"/>
      <c r="ICV20" s="37"/>
      <c r="ICW20" s="37"/>
      <c r="ICX20" s="37"/>
      <c r="ICY20" s="37"/>
      <c r="ICZ20" s="37"/>
      <c r="IDA20" s="37"/>
      <c r="IDB20" s="37"/>
      <c r="IDC20" s="37"/>
      <c r="IDD20" s="37"/>
      <c r="IDE20" s="37"/>
      <c r="IDF20" s="37"/>
      <c r="IDG20" s="37"/>
      <c r="IDH20" s="37"/>
      <c r="IDI20" s="37"/>
      <c r="IDJ20" s="37"/>
      <c r="IDK20" s="37"/>
      <c r="IDL20" s="37"/>
      <c r="IDM20" s="37"/>
      <c r="IDN20" s="37"/>
      <c r="IDO20" s="37"/>
      <c r="IDP20" s="37"/>
      <c r="IDQ20" s="37"/>
      <c r="IDR20" s="37"/>
      <c r="IDS20" s="37"/>
      <c r="IDT20" s="37"/>
      <c r="IDU20" s="37"/>
      <c r="IDV20" s="37"/>
      <c r="IDW20" s="37"/>
      <c r="IDX20" s="37"/>
      <c r="IDY20" s="37"/>
      <c r="IDZ20" s="37"/>
      <c r="IEA20" s="37"/>
      <c r="IEB20" s="37"/>
      <c r="IEC20" s="37"/>
      <c r="IED20" s="37"/>
      <c r="IEE20" s="37"/>
      <c r="IEF20" s="37"/>
      <c r="IEG20" s="37"/>
      <c r="IEH20" s="37"/>
      <c r="IEI20" s="37"/>
      <c r="IEJ20" s="37"/>
      <c r="IEK20" s="37"/>
      <c r="IEL20" s="37"/>
      <c r="IEM20" s="37"/>
      <c r="IEN20" s="37"/>
      <c r="IEO20" s="37"/>
      <c r="IEP20" s="37"/>
      <c r="IEQ20" s="37"/>
      <c r="IER20" s="37"/>
      <c r="IES20" s="37"/>
      <c r="IET20" s="37"/>
      <c r="IEU20" s="37"/>
      <c r="IEV20" s="37"/>
      <c r="IEW20" s="37"/>
      <c r="IEX20" s="37"/>
      <c r="IEY20" s="37"/>
      <c r="IEZ20" s="37"/>
      <c r="IFA20" s="37"/>
      <c r="IFB20" s="37"/>
      <c r="IFC20" s="37"/>
      <c r="IFD20" s="37"/>
      <c r="IFE20" s="37"/>
      <c r="IFF20" s="37"/>
      <c r="IFG20" s="37"/>
      <c r="IFH20" s="37"/>
      <c r="IFI20" s="37"/>
      <c r="IFJ20" s="37"/>
      <c r="IFK20" s="37"/>
      <c r="IFL20" s="37"/>
      <c r="IFM20" s="37"/>
      <c r="IFN20" s="37"/>
      <c r="IFO20" s="37"/>
      <c r="IFP20" s="37"/>
      <c r="IFQ20" s="37"/>
      <c r="IFR20" s="37"/>
      <c r="IFS20" s="37"/>
      <c r="IFT20" s="37"/>
      <c r="IFU20" s="37"/>
      <c r="IFV20" s="37"/>
      <c r="IFW20" s="37"/>
      <c r="IFX20" s="37"/>
      <c r="IFY20" s="37"/>
      <c r="IFZ20" s="37"/>
      <c r="IGA20" s="37"/>
      <c r="IGB20" s="37"/>
      <c r="IGC20" s="37"/>
      <c r="IGD20" s="37"/>
      <c r="IGE20" s="37"/>
      <c r="IGF20" s="37"/>
      <c r="IGG20" s="37"/>
      <c r="IGH20" s="37"/>
      <c r="IGI20" s="37"/>
      <c r="IGJ20" s="37"/>
      <c r="IGK20" s="37"/>
      <c r="IGL20" s="37"/>
      <c r="IGM20" s="37"/>
      <c r="IGN20" s="37"/>
      <c r="IGO20" s="37"/>
      <c r="IGP20" s="37"/>
      <c r="IGQ20" s="37"/>
      <c r="IGR20" s="37"/>
      <c r="IGS20" s="37"/>
      <c r="IGT20" s="37"/>
      <c r="IGU20" s="37"/>
      <c r="IGV20" s="37"/>
      <c r="IGW20" s="37"/>
      <c r="IGX20" s="37"/>
      <c r="IGY20" s="37"/>
      <c r="IGZ20" s="37"/>
      <c r="IHA20" s="37"/>
      <c r="IHB20" s="37"/>
      <c r="IHC20" s="37"/>
      <c r="IHD20" s="37"/>
      <c r="IHE20" s="37"/>
      <c r="IHF20" s="37"/>
      <c r="IHG20" s="37"/>
      <c r="IHH20" s="37"/>
      <c r="IHI20" s="37"/>
      <c r="IHJ20" s="37"/>
      <c r="IHK20" s="37"/>
      <c r="IHL20" s="37"/>
      <c r="IHM20" s="37"/>
      <c r="IHN20" s="37"/>
      <c r="IHO20" s="37"/>
      <c r="IHP20" s="37"/>
      <c r="IHQ20" s="37"/>
      <c r="IHR20" s="37"/>
      <c r="IHS20" s="37"/>
      <c r="IHT20" s="37"/>
      <c r="IHU20" s="37"/>
      <c r="IHV20" s="37"/>
      <c r="IHW20" s="37"/>
      <c r="IHX20" s="37"/>
      <c r="IHY20" s="37"/>
      <c r="IHZ20" s="37"/>
      <c r="IIA20" s="37"/>
      <c r="IIB20" s="37"/>
      <c r="IIC20" s="37"/>
      <c r="IID20" s="37"/>
      <c r="IIE20" s="37"/>
      <c r="IIF20" s="37"/>
      <c r="IIG20" s="37"/>
      <c r="IIH20" s="37"/>
      <c r="III20" s="37"/>
      <c r="IIJ20" s="37"/>
      <c r="IIK20" s="37"/>
      <c r="IIL20" s="37"/>
      <c r="IIM20" s="37"/>
      <c r="IIN20" s="37"/>
      <c r="IIO20" s="37"/>
      <c r="IIP20" s="37"/>
      <c r="IIQ20" s="37"/>
      <c r="IIR20" s="37"/>
      <c r="IIS20" s="37"/>
      <c r="IIT20" s="37"/>
      <c r="IIU20" s="37"/>
      <c r="IIV20" s="37"/>
      <c r="IIW20" s="37"/>
      <c r="IIX20" s="37"/>
      <c r="IIY20" s="37"/>
      <c r="IIZ20" s="37"/>
      <c r="IJA20" s="37"/>
      <c r="IJB20" s="37"/>
      <c r="IJC20" s="37"/>
      <c r="IJD20" s="37"/>
      <c r="IJE20" s="37"/>
      <c r="IJF20" s="37"/>
      <c r="IJG20" s="37"/>
      <c r="IJH20" s="37"/>
      <c r="IJI20" s="37"/>
      <c r="IJJ20" s="37"/>
      <c r="IJK20" s="37"/>
      <c r="IJL20" s="37"/>
      <c r="IJM20" s="37"/>
      <c r="IJN20" s="37"/>
      <c r="IJO20" s="37"/>
      <c r="IJP20" s="37"/>
      <c r="IJQ20" s="37"/>
      <c r="IJR20" s="37"/>
      <c r="IJS20" s="37"/>
      <c r="IJT20" s="37"/>
      <c r="IJU20" s="37"/>
      <c r="IJV20" s="37"/>
      <c r="IJW20" s="37"/>
      <c r="IJX20" s="37"/>
      <c r="IJY20" s="37"/>
      <c r="IJZ20" s="37"/>
      <c r="IKA20" s="37"/>
      <c r="IKB20" s="37"/>
      <c r="IKC20" s="37"/>
      <c r="IKD20" s="37"/>
      <c r="IKE20" s="37"/>
      <c r="IKF20" s="37"/>
      <c r="IKG20" s="37"/>
      <c r="IKH20" s="37"/>
      <c r="IKI20" s="37"/>
      <c r="IKJ20" s="37"/>
      <c r="IKK20" s="37"/>
      <c r="IKL20" s="37"/>
      <c r="IKM20" s="37"/>
      <c r="IKN20" s="37"/>
      <c r="IKO20" s="37"/>
      <c r="IKP20" s="37"/>
      <c r="IKQ20" s="37"/>
      <c r="IKR20" s="37"/>
      <c r="IKS20" s="37"/>
      <c r="IKT20" s="37"/>
      <c r="IKU20" s="37"/>
      <c r="IKV20" s="37"/>
      <c r="IKW20" s="37"/>
      <c r="IKX20" s="37"/>
      <c r="IKY20" s="37"/>
      <c r="IKZ20" s="37"/>
      <c r="ILA20" s="37"/>
      <c r="ILB20" s="37"/>
      <c r="ILC20" s="37"/>
      <c r="ILD20" s="37"/>
      <c r="ILE20" s="37"/>
      <c r="ILF20" s="37"/>
      <c r="ILG20" s="37"/>
      <c r="ILH20" s="37"/>
      <c r="ILI20" s="37"/>
      <c r="ILJ20" s="37"/>
      <c r="ILK20" s="37"/>
      <c r="ILL20" s="37"/>
      <c r="ILM20" s="37"/>
      <c r="ILN20" s="37"/>
      <c r="ILO20" s="37"/>
      <c r="ILP20" s="37"/>
      <c r="ILQ20" s="37"/>
      <c r="ILR20" s="37"/>
      <c r="ILS20" s="37"/>
      <c r="ILT20" s="37"/>
      <c r="ILU20" s="37"/>
      <c r="ILV20" s="37"/>
      <c r="ILW20" s="37"/>
      <c r="ILX20" s="37"/>
      <c r="ILY20" s="37"/>
      <c r="ILZ20" s="37"/>
      <c r="IMA20" s="37"/>
      <c r="IMB20" s="37"/>
      <c r="IMC20" s="37"/>
      <c r="IMD20" s="37"/>
      <c r="IME20" s="37"/>
      <c r="IMF20" s="37"/>
      <c r="IMG20" s="37"/>
      <c r="IMH20" s="37"/>
      <c r="IMI20" s="37"/>
      <c r="IMJ20" s="37"/>
      <c r="IMK20" s="37"/>
      <c r="IML20" s="37"/>
      <c r="IMM20" s="37"/>
      <c r="IMN20" s="37"/>
      <c r="IMO20" s="37"/>
      <c r="IMP20" s="37"/>
      <c r="IMQ20" s="37"/>
      <c r="IMR20" s="37"/>
      <c r="IMS20" s="37"/>
      <c r="IMT20" s="37"/>
      <c r="IMU20" s="37"/>
      <c r="IMV20" s="37"/>
      <c r="IMW20" s="37"/>
      <c r="IMX20" s="37"/>
      <c r="IMY20" s="37"/>
      <c r="IMZ20" s="37"/>
      <c r="INA20" s="37"/>
      <c r="INB20" s="37"/>
      <c r="INC20" s="37"/>
      <c r="IND20" s="37"/>
      <c r="INE20" s="37"/>
      <c r="INF20" s="37"/>
      <c r="ING20" s="37"/>
      <c r="INH20" s="37"/>
      <c r="INI20" s="37"/>
      <c r="INJ20" s="37"/>
      <c r="INK20" s="37"/>
      <c r="INL20" s="37"/>
      <c r="INM20" s="37"/>
      <c r="INN20" s="37"/>
      <c r="INO20" s="37"/>
      <c r="INP20" s="37"/>
      <c r="INQ20" s="37"/>
      <c r="INR20" s="37"/>
      <c r="INS20" s="37"/>
      <c r="INT20" s="37"/>
      <c r="INU20" s="37"/>
      <c r="INV20" s="37"/>
      <c r="INW20" s="37"/>
      <c r="INX20" s="37"/>
      <c r="INY20" s="37"/>
      <c r="INZ20" s="37"/>
      <c r="IOA20" s="37"/>
      <c r="IOB20" s="37"/>
      <c r="IOC20" s="37"/>
      <c r="IOD20" s="37"/>
      <c r="IOE20" s="37"/>
      <c r="IOF20" s="37"/>
      <c r="IOG20" s="37"/>
      <c r="IOH20" s="37"/>
      <c r="IOI20" s="37"/>
      <c r="IOJ20" s="37"/>
      <c r="IOK20" s="37"/>
      <c r="IOL20" s="37"/>
      <c r="IOM20" s="37"/>
      <c r="ION20" s="37"/>
      <c r="IOO20" s="37"/>
      <c r="IOP20" s="37"/>
      <c r="IOQ20" s="37"/>
      <c r="IOR20" s="37"/>
      <c r="IOS20" s="37"/>
      <c r="IOT20" s="37"/>
      <c r="IOU20" s="37"/>
      <c r="IOV20" s="37"/>
      <c r="IOW20" s="37"/>
      <c r="IOX20" s="37"/>
      <c r="IOY20" s="37"/>
      <c r="IOZ20" s="37"/>
      <c r="IPA20" s="37"/>
      <c r="IPB20" s="37"/>
      <c r="IPC20" s="37"/>
      <c r="IPD20" s="37"/>
      <c r="IPE20" s="37"/>
      <c r="IPF20" s="37"/>
      <c r="IPG20" s="37"/>
      <c r="IPH20" s="37"/>
      <c r="IPI20" s="37"/>
      <c r="IPJ20" s="37"/>
      <c r="IPK20" s="37"/>
      <c r="IPL20" s="37"/>
      <c r="IPM20" s="37"/>
      <c r="IPN20" s="37"/>
      <c r="IPO20" s="37"/>
      <c r="IPP20" s="37"/>
      <c r="IPQ20" s="37"/>
      <c r="IPR20" s="37"/>
      <c r="IPS20" s="37"/>
      <c r="IPT20" s="37"/>
      <c r="IPU20" s="37"/>
      <c r="IPV20" s="37"/>
      <c r="IPW20" s="37"/>
      <c r="IPX20" s="37"/>
      <c r="IPY20" s="37"/>
      <c r="IPZ20" s="37"/>
      <c r="IQA20" s="37"/>
      <c r="IQB20" s="37"/>
      <c r="IQC20" s="37"/>
      <c r="IQD20" s="37"/>
      <c r="IQE20" s="37"/>
      <c r="IQF20" s="37"/>
      <c r="IQG20" s="37"/>
      <c r="IQH20" s="37"/>
      <c r="IQI20" s="37"/>
      <c r="IQJ20" s="37"/>
      <c r="IQK20" s="37"/>
      <c r="IQL20" s="37"/>
      <c r="IQM20" s="37"/>
      <c r="IQN20" s="37"/>
      <c r="IQO20" s="37"/>
      <c r="IQP20" s="37"/>
      <c r="IQQ20" s="37"/>
      <c r="IQR20" s="37"/>
      <c r="IQS20" s="37"/>
      <c r="IQT20" s="37"/>
      <c r="IQU20" s="37"/>
      <c r="IQV20" s="37"/>
      <c r="IQW20" s="37"/>
      <c r="IQX20" s="37"/>
      <c r="IQY20" s="37"/>
      <c r="IQZ20" s="37"/>
      <c r="IRA20" s="37"/>
      <c r="IRB20" s="37"/>
      <c r="IRC20" s="37"/>
      <c r="IRD20" s="37"/>
      <c r="IRE20" s="37"/>
      <c r="IRF20" s="37"/>
      <c r="IRG20" s="37"/>
      <c r="IRH20" s="37"/>
      <c r="IRI20" s="37"/>
      <c r="IRJ20" s="37"/>
      <c r="IRK20" s="37"/>
      <c r="IRL20" s="37"/>
      <c r="IRM20" s="37"/>
      <c r="IRN20" s="37"/>
      <c r="IRO20" s="37"/>
      <c r="IRP20" s="37"/>
      <c r="IRQ20" s="37"/>
      <c r="IRR20" s="37"/>
      <c r="IRS20" s="37"/>
      <c r="IRT20" s="37"/>
      <c r="IRU20" s="37"/>
      <c r="IRV20" s="37"/>
      <c r="IRW20" s="37"/>
      <c r="IRX20" s="37"/>
      <c r="IRY20" s="37"/>
      <c r="IRZ20" s="37"/>
      <c r="ISA20" s="37"/>
      <c r="ISB20" s="37"/>
      <c r="ISC20" s="37"/>
      <c r="ISD20" s="37"/>
      <c r="ISE20" s="37"/>
      <c r="ISF20" s="37"/>
      <c r="ISG20" s="37"/>
      <c r="ISH20" s="37"/>
      <c r="ISI20" s="37"/>
      <c r="ISJ20" s="37"/>
      <c r="ISK20" s="37"/>
      <c r="ISL20" s="37"/>
      <c r="ISM20" s="37"/>
      <c r="ISN20" s="37"/>
      <c r="ISO20" s="37"/>
      <c r="ISP20" s="37"/>
      <c r="ISQ20" s="37"/>
      <c r="ISR20" s="37"/>
      <c r="ISS20" s="37"/>
      <c r="IST20" s="37"/>
      <c r="ISU20" s="37"/>
      <c r="ISV20" s="37"/>
      <c r="ISW20" s="37"/>
      <c r="ISX20" s="37"/>
      <c r="ISY20" s="37"/>
      <c r="ISZ20" s="37"/>
      <c r="ITA20" s="37"/>
      <c r="ITB20" s="37"/>
      <c r="ITC20" s="37"/>
      <c r="ITD20" s="37"/>
      <c r="ITE20" s="37"/>
      <c r="ITF20" s="37"/>
      <c r="ITG20" s="37"/>
      <c r="ITH20" s="37"/>
      <c r="ITI20" s="37"/>
      <c r="ITJ20" s="37"/>
      <c r="ITK20" s="37"/>
      <c r="ITL20" s="37"/>
      <c r="ITM20" s="37"/>
      <c r="ITN20" s="37"/>
      <c r="ITO20" s="37"/>
      <c r="ITP20" s="37"/>
      <c r="ITQ20" s="37"/>
      <c r="ITR20" s="37"/>
      <c r="ITS20" s="37"/>
      <c r="ITT20" s="37"/>
      <c r="ITU20" s="37"/>
      <c r="ITV20" s="37"/>
      <c r="ITW20" s="37"/>
      <c r="ITX20" s="37"/>
      <c r="ITY20" s="37"/>
      <c r="ITZ20" s="37"/>
      <c r="IUA20" s="37"/>
      <c r="IUB20" s="37"/>
      <c r="IUC20" s="37"/>
      <c r="IUD20" s="37"/>
      <c r="IUE20" s="37"/>
      <c r="IUF20" s="37"/>
      <c r="IUG20" s="37"/>
      <c r="IUH20" s="37"/>
      <c r="IUI20" s="37"/>
      <c r="IUJ20" s="37"/>
      <c r="IUK20" s="37"/>
      <c r="IUL20" s="37"/>
      <c r="IUM20" s="37"/>
      <c r="IUN20" s="37"/>
      <c r="IUO20" s="37"/>
      <c r="IUP20" s="37"/>
      <c r="IUQ20" s="37"/>
      <c r="IUR20" s="37"/>
      <c r="IUS20" s="37"/>
      <c r="IUT20" s="37"/>
      <c r="IUU20" s="37"/>
      <c r="IUV20" s="37"/>
      <c r="IUW20" s="37"/>
      <c r="IUX20" s="37"/>
      <c r="IUY20" s="37"/>
      <c r="IUZ20" s="37"/>
      <c r="IVA20" s="37"/>
      <c r="IVB20" s="37"/>
      <c r="IVC20" s="37"/>
      <c r="IVD20" s="37"/>
      <c r="IVE20" s="37"/>
      <c r="IVF20" s="37"/>
      <c r="IVG20" s="37"/>
      <c r="IVH20" s="37"/>
      <c r="IVI20" s="37"/>
      <c r="IVJ20" s="37"/>
      <c r="IVK20" s="37"/>
      <c r="IVL20" s="37"/>
      <c r="IVM20" s="37"/>
      <c r="IVN20" s="37"/>
      <c r="IVO20" s="37"/>
      <c r="IVP20" s="37"/>
      <c r="IVQ20" s="37"/>
      <c r="IVR20" s="37"/>
      <c r="IVS20" s="37"/>
      <c r="IVT20" s="37"/>
      <c r="IVU20" s="37"/>
      <c r="IVV20" s="37"/>
      <c r="IVW20" s="37"/>
      <c r="IVX20" s="37"/>
      <c r="IVY20" s="37"/>
      <c r="IVZ20" s="37"/>
      <c r="IWA20" s="37"/>
      <c r="IWB20" s="37"/>
      <c r="IWC20" s="37"/>
      <c r="IWD20" s="37"/>
      <c r="IWE20" s="37"/>
      <c r="IWF20" s="37"/>
      <c r="IWG20" s="37"/>
      <c r="IWH20" s="37"/>
      <c r="IWI20" s="37"/>
      <c r="IWJ20" s="37"/>
      <c r="IWK20" s="37"/>
      <c r="IWL20" s="37"/>
      <c r="IWM20" s="37"/>
      <c r="IWN20" s="37"/>
      <c r="IWO20" s="37"/>
      <c r="IWP20" s="37"/>
      <c r="IWQ20" s="37"/>
      <c r="IWR20" s="37"/>
      <c r="IWS20" s="37"/>
      <c r="IWT20" s="37"/>
      <c r="IWU20" s="37"/>
      <c r="IWV20" s="37"/>
      <c r="IWW20" s="37"/>
      <c r="IWX20" s="37"/>
      <c r="IWY20" s="37"/>
      <c r="IWZ20" s="37"/>
      <c r="IXA20" s="37"/>
      <c r="IXB20" s="37"/>
      <c r="IXC20" s="37"/>
      <c r="IXD20" s="37"/>
      <c r="IXE20" s="37"/>
      <c r="IXF20" s="37"/>
      <c r="IXG20" s="37"/>
      <c r="IXH20" s="37"/>
      <c r="IXI20" s="37"/>
      <c r="IXJ20" s="37"/>
      <c r="IXK20" s="37"/>
      <c r="IXL20" s="37"/>
      <c r="IXM20" s="37"/>
      <c r="IXN20" s="37"/>
      <c r="IXO20" s="37"/>
      <c r="IXP20" s="37"/>
      <c r="IXQ20" s="37"/>
      <c r="IXR20" s="37"/>
      <c r="IXS20" s="37"/>
      <c r="IXT20" s="37"/>
      <c r="IXU20" s="37"/>
      <c r="IXV20" s="37"/>
      <c r="IXW20" s="37"/>
      <c r="IXX20" s="37"/>
      <c r="IXY20" s="37"/>
      <c r="IXZ20" s="37"/>
      <c r="IYA20" s="37"/>
      <c r="IYB20" s="37"/>
      <c r="IYC20" s="37"/>
      <c r="IYD20" s="37"/>
      <c r="IYE20" s="37"/>
      <c r="IYF20" s="37"/>
      <c r="IYG20" s="37"/>
      <c r="IYH20" s="37"/>
      <c r="IYI20" s="37"/>
      <c r="IYJ20" s="37"/>
      <c r="IYK20" s="37"/>
      <c r="IYL20" s="37"/>
      <c r="IYM20" s="37"/>
      <c r="IYN20" s="37"/>
      <c r="IYO20" s="37"/>
      <c r="IYP20" s="37"/>
      <c r="IYQ20" s="37"/>
      <c r="IYR20" s="37"/>
      <c r="IYS20" s="37"/>
      <c r="IYT20" s="37"/>
      <c r="IYU20" s="37"/>
      <c r="IYV20" s="37"/>
      <c r="IYW20" s="37"/>
      <c r="IYX20" s="37"/>
      <c r="IYY20" s="37"/>
      <c r="IYZ20" s="37"/>
      <c r="IZA20" s="37"/>
      <c r="IZB20" s="37"/>
      <c r="IZC20" s="37"/>
      <c r="IZD20" s="37"/>
      <c r="IZE20" s="37"/>
      <c r="IZF20" s="37"/>
      <c r="IZG20" s="37"/>
      <c r="IZH20" s="37"/>
      <c r="IZI20" s="37"/>
      <c r="IZJ20" s="37"/>
      <c r="IZK20" s="37"/>
      <c r="IZL20" s="37"/>
      <c r="IZM20" s="37"/>
      <c r="IZN20" s="37"/>
      <c r="IZO20" s="37"/>
      <c r="IZP20" s="37"/>
      <c r="IZQ20" s="37"/>
      <c r="IZR20" s="37"/>
      <c r="IZS20" s="37"/>
      <c r="IZT20" s="37"/>
      <c r="IZU20" s="37"/>
      <c r="IZV20" s="37"/>
      <c r="IZW20" s="37"/>
      <c r="IZX20" s="37"/>
      <c r="IZY20" s="37"/>
      <c r="IZZ20" s="37"/>
      <c r="JAA20" s="37"/>
      <c r="JAB20" s="37"/>
      <c r="JAC20" s="37"/>
      <c r="JAD20" s="37"/>
      <c r="JAE20" s="37"/>
      <c r="JAF20" s="37"/>
      <c r="JAG20" s="37"/>
      <c r="JAH20" s="37"/>
      <c r="JAI20" s="37"/>
      <c r="JAJ20" s="37"/>
      <c r="JAK20" s="37"/>
      <c r="JAL20" s="37"/>
      <c r="JAM20" s="37"/>
      <c r="JAN20" s="37"/>
      <c r="JAO20" s="37"/>
      <c r="JAP20" s="37"/>
      <c r="JAQ20" s="37"/>
      <c r="JAR20" s="37"/>
      <c r="JAS20" s="37"/>
      <c r="JAT20" s="37"/>
      <c r="JAU20" s="37"/>
      <c r="JAV20" s="37"/>
      <c r="JAW20" s="37"/>
      <c r="JAX20" s="37"/>
      <c r="JAY20" s="37"/>
      <c r="JAZ20" s="37"/>
      <c r="JBA20" s="37"/>
      <c r="JBB20" s="37"/>
      <c r="JBC20" s="37"/>
      <c r="JBD20" s="37"/>
      <c r="JBE20" s="37"/>
      <c r="JBF20" s="37"/>
      <c r="JBG20" s="37"/>
      <c r="JBH20" s="37"/>
      <c r="JBI20" s="37"/>
      <c r="JBJ20" s="37"/>
      <c r="JBK20" s="37"/>
      <c r="JBL20" s="37"/>
      <c r="JBM20" s="37"/>
      <c r="JBN20" s="37"/>
      <c r="JBO20" s="37"/>
      <c r="JBP20" s="37"/>
      <c r="JBQ20" s="37"/>
      <c r="JBR20" s="37"/>
      <c r="JBS20" s="37"/>
      <c r="JBT20" s="37"/>
      <c r="JBU20" s="37"/>
      <c r="JBV20" s="37"/>
      <c r="JBW20" s="37"/>
      <c r="JBX20" s="37"/>
      <c r="JBY20" s="37"/>
      <c r="JBZ20" s="37"/>
      <c r="JCA20" s="37"/>
      <c r="JCB20" s="37"/>
      <c r="JCC20" s="37"/>
      <c r="JCD20" s="37"/>
      <c r="JCE20" s="37"/>
      <c r="JCF20" s="37"/>
      <c r="JCG20" s="37"/>
      <c r="JCH20" s="37"/>
      <c r="JCI20" s="37"/>
      <c r="JCJ20" s="37"/>
      <c r="JCK20" s="37"/>
      <c r="JCL20" s="37"/>
      <c r="JCM20" s="37"/>
      <c r="JCN20" s="37"/>
      <c r="JCO20" s="37"/>
      <c r="JCP20" s="37"/>
      <c r="JCQ20" s="37"/>
      <c r="JCR20" s="37"/>
      <c r="JCS20" s="37"/>
      <c r="JCT20" s="37"/>
      <c r="JCU20" s="37"/>
      <c r="JCV20" s="37"/>
      <c r="JCW20" s="37"/>
      <c r="JCX20" s="37"/>
      <c r="JCY20" s="37"/>
      <c r="JCZ20" s="37"/>
      <c r="JDA20" s="37"/>
      <c r="JDB20" s="37"/>
      <c r="JDC20" s="37"/>
      <c r="JDD20" s="37"/>
      <c r="JDE20" s="37"/>
      <c r="JDF20" s="37"/>
      <c r="JDG20" s="37"/>
      <c r="JDH20" s="37"/>
      <c r="JDI20" s="37"/>
      <c r="JDJ20" s="37"/>
      <c r="JDK20" s="37"/>
      <c r="JDL20" s="37"/>
      <c r="JDM20" s="37"/>
      <c r="JDN20" s="37"/>
      <c r="JDO20" s="37"/>
      <c r="JDP20" s="37"/>
      <c r="JDQ20" s="37"/>
      <c r="JDR20" s="37"/>
      <c r="JDS20" s="37"/>
      <c r="JDT20" s="37"/>
      <c r="JDU20" s="37"/>
      <c r="JDV20" s="37"/>
      <c r="JDW20" s="37"/>
      <c r="JDX20" s="37"/>
      <c r="JDY20" s="37"/>
      <c r="JDZ20" s="37"/>
      <c r="JEA20" s="37"/>
      <c r="JEB20" s="37"/>
      <c r="JEC20" s="37"/>
      <c r="JED20" s="37"/>
      <c r="JEE20" s="37"/>
      <c r="JEF20" s="37"/>
      <c r="JEG20" s="37"/>
      <c r="JEH20" s="37"/>
      <c r="JEI20" s="37"/>
      <c r="JEJ20" s="37"/>
      <c r="JEK20" s="37"/>
      <c r="JEL20" s="37"/>
      <c r="JEM20" s="37"/>
      <c r="JEN20" s="37"/>
      <c r="JEO20" s="37"/>
      <c r="JEP20" s="37"/>
      <c r="JEQ20" s="37"/>
      <c r="JER20" s="37"/>
      <c r="JES20" s="37"/>
      <c r="JET20" s="37"/>
      <c r="JEU20" s="37"/>
      <c r="JEV20" s="37"/>
      <c r="JEW20" s="37"/>
      <c r="JEX20" s="37"/>
      <c r="JEY20" s="37"/>
      <c r="JEZ20" s="37"/>
      <c r="JFA20" s="37"/>
      <c r="JFB20" s="37"/>
      <c r="JFC20" s="37"/>
      <c r="JFD20" s="37"/>
      <c r="JFE20" s="37"/>
      <c r="JFF20" s="37"/>
      <c r="JFG20" s="37"/>
      <c r="JFH20" s="37"/>
      <c r="JFI20" s="37"/>
      <c r="JFJ20" s="37"/>
      <c r="JFK20" s="37"/>
      <c r="JFL20" s="37"/>
      <c r="JFM20" s="37"/>
      <c r="JFN20" s="37"/>
      <c r="JFO20" s="37"/>
      <c r="JFP20" s="37"/>
      <c r="JFQ20" s="37"/>
      <c r="JFR20" s="37"/>
      <c r="JFS20" s="37"/>
      <c r="JFT20" s="37"/>
      <c r="JFU20" s="37"/>
      <c r="JFV20" s="37"/>
      <c r="JFW20" s="37"/>
      <c r="JFX20" s="37"/>
      <c r="JFY20" s="37"/>
      <c r="JFZ20" s="37"/>
      <c r="JGA20" s="37"/>
      <c r="JGB20" s="37"/>
      <c r="JGC20" s="37"/>
      <c r="JGD20" s="37"/>
      <c r="JGE20" s="37"/>
      <c r="JGF20" s="37"/>
      <c r="JGG20" s="37"/>
      <c r="JGH20" s="37"/>
      <c r="JGI20" s="37"/>
      <c r="JGJ20" s="37"/>
      <c r="JGK20" s="37"/>
      <c r="JGL20" s="37"/>
      <c r="JGM20" s="37"/>
      <c r="JGN20" s="37"/>
      <c r="JGO20" s="37"/>
      <c r="JGP20" s="37"/>
      <c r="JGQ20" s="37"/>
      <c r="JGR20" s="37"/>
      <c r="JGS20" s="37"/>
      <c r="JGT20" s="37"/>
      <c r="JGU20" s="37"/>
      <c r="JGV20" s="37"/>
      <c r="JGW20" s="37"/>
      <c r="JGX20" s="37"/>
      <c r="JGY20" s="37"/>
      <c r="JGZ20" s="37"/>
      <c r="JHA20" s="37"/>
      <c r="JHB20" s="37"/>
      <c r="JHC20" s="37"/>
      <c r="JHD20" s="37"/>
      <c r="JHE20" s="37"/>
      <c r="JHF20" s="37"/>
      <c r="JHG20" s="37"/>
      <c r="JHH20" s="37"/>
      <c r="JHI20" s="37"/>
      <c r="JHJ20" s="37"/>
      <c r="JHK20" s="37"/>
      <c r="JHL20" s="37"/>
      <c r="JHM20" s="37"/>
      <c r="JHN20" s="37"/>
      <c r="JHO20" s="37"/>
      <c r="JHP20" s="37"/>
      <c r="JHQ20" s="37"/>
      <c r="JHR20" s="37"/>
      <c r="JHS20" s="37"/>
      <c r="JHT20" s="37"/>
      <c r="JHU20" s="37"/>
      <c r="JHV20" s="37"/>
      <c r="JHW20" s="37"/>
      <c r="JHX20" s="37"/>
      <c r="JHY20" s="37"/>
      <c r="JHZ20" s="37"/>
      <c r="JIA20" s="37"/>
      <c r="JIB20" s="37"/>
      <c r="JIC20" s="37"/>
      <c r="JID20" s="37"/>
      <c r="JIE20" s="37"/>
      <c r="JIF20" s="37"/>
      <c r="JIG20" s="37"/>
      <c r="JIH20" s="37"/>
      <c r="JII20" s="37"/>
      <c r="JIJ20" s="37"/>
      <c r="JIK20" s="37"/>
      <c r="JIL20" s="37"/>
      <c r="JIM20" s="37"/>
      <c r="JIN20" s="37"/>
      <c r="JIO20" s="37"/>
      <c r="JIP20" s="37"/>
      <c r="JIQ20" s="37"/>
      <c r="JIR20" s="37"/>
      <c r="JIS20" s="37"/>
      <c r="JIT20" s="37"/>
      <c r="JIU20" s="37"/>
      <c r="JIV20" s="37"/>
      <c r="JIW20" s="37"/>
      <c r="JIX20" s="37"/>
      <c r="JIY20" s="37"/>
      <c r="JIZ20" s="37"/>
      <c r="JJA20" s="37"/>
      <c r="JJB20" s="37"/>
      <c r="JJC20" s="37"/>
      <c r="JJD20" s="37"/>
      <c r="JJE20" s="37"/>
      <c r="JJF20" s="37"/>
      <c r="JJG20" s="37"/>
      <c r="JJH20" s="37"/>
      <c r="JJI20" s="37"/>
      <c r="JJJ20" s="37"/>
      <c r="JJK20" s="37"/>
      <c r="JJL20" s="37"/>
      <c r="JJM20" s="37"/>
      <c r="JJN20" s="37"/>
      <c r="JJO20" s="37"/>
      <c r="JJP20" s="37"/>
      <c r="JJQ20" s="37"/>
      <c r="JJR20" s="37"/>
      <c r="JJS20" s="37"/>
      <c r="JJT20" s="37"/>
      <c r="JJU20" s="37"/>
      <c r="JJV20" s="37"/>
      <c r="JJW20" s="37"/>
      <c r="JJX20" s="37"/>
      <c r="JJY20" s="37"/>
      <c r="JJZ20" s="37"/>
      <c r="JKA20" s="37"/>
      <c r="JKB20" s="37"/>
      <c r="JKC20" s="37"/>
      <c r="JKD20" s="37"/>
      <c r="JKE20" s="37"/>
      <c r="JKF20" s="37"/>
      <c r="JKG20" s="37"/>
      <c r="JKH20" s="37"/>
      <c r="JKI20" s="37"/>
      <c r="JKJ20" s="37"/>
      <c r="JKK20" s="37"/>
      <c r="JKL20" s="37"/>
      <c r="JKM20" s="37"/>
      <c r="JKN20" s="37"/>
      <c r="JKO20" s="37"/>
      <c r="JKP20" s="37"/>
      <c r="JKQ20" s="37"/>
      <c r="JKR20" s="37"/>
      <c r="JKS20" s="37"/>
      <c r="JKT20" s="37"/>
      <c r="JKU20" s="37"/>
      <c r="JKV20" s="37"/>
      <c r="JKW20" s="37"/>
      <c r="JKX20" s="37"/>
      <c r="JKY20" s="37"/>
      <c r="JKZ20" s="37"/>
      <c r="JLA20" s="37"/>
      <c r="JLB20" s="37"/>
      <c r="JLC20" s="37"/>
      <c r="JLD20" s="37"/>
      <c r="JLE20" s="37"/>
      <c r="JLF20" s="37"/>
      <c r="JLG20" s="37"/>
      <c r="JLH20" s="37"/>
      <c r="JLI20" s="37"/>
      <c r="JLJ20" s="37"/>
      <c r="JLK20" s="37"/>
      <c r="JLL20" s="37"/>
      <c r="JLM20" s="37"/>
      <c r="JLN20" s="37"/>
      <c r="JLO20" s="37"/>
      <c r="JLP20" s="37"/>
      <c r="JLQ20" s="37"/>
      <c r="JLR20" s="37"/>
      <c r="JLS20" s="37"/>
      <c r="JLT20" s="37"/>
      <c r="JLU20" s="37"/>
      <c r="JLV20" s="37"/>
      <c r="JLW20" s="37"/>
      <c r="JLX20" s="37"/>
      <c r="JLY20" s="37"/>
      <c r="JLZ20" s="37"/>
      <c r="JMA20" s="37"/>
      <c r="JMB20" s="37"/>
      <c r="JMC20" s="37"/>
      <c r="JMD20" s="37"/>
      <c r="JME20" s="37"/>
      <c r="JMF20" s="37"/>
      <c r="JMG20" s="37"/>
      <c r="JMH20" s="37"/>
      <c r="JMI20" s="37"/>
      <c r="JMJ20" s="37"/>
      <c r="JMK20" s="37"/>
      <c r="JML20" s="37"/>
      <c r="JMM20" s="37"/>
      <c r="JMN20" s="37"/>
      <c r="JMO20" s="37"/>
      <c r="JMP20" s="37"/>
      <c r="JMQ20" s="37"/>
      <c r="JMR20" s="37"/>
      <c r="JMS20" s="37"/>
      <c r="JMT20" s="37"/>
      <c r="JMU20" s="37"/>
      <c r="JMV20" s="37"/>
      <c r="JMW20" s="37"/>
      <c r="JMX20" s="37"/>
      <c r="JMY20" s="37"/>
      <c r="JMZ20" s="37"/>
      <c r="JNA20" s="37"/>
      <c r="JNB20" s="37"/>
      <c r="JNC20" s="37"/>
      <c r="JND20" s="37"/>
      <c r="JNE20" s="37"/>
      <c r="JNF20" s="37"/>
      <c r="JNG20" s="37"/>
      <c r="JNH20" s="37"/>
      <c r="JNI20" s="37"/>
      <c r="JNJ20" s="37"/>
      <c r="JNK20" s="37"/>
      <c r="JNL20" s="37"/>
      <c r="JNM20" s="37"/>
      <c r="JNN20" s="37"/>
      <c r="JNO20" s="37"/>
      <c r="JNP20" s="37"/>
      <c r="JNQ20" s="37"/>
      <c r="JNR20" s="37"/>
      <c r="JNS20" s="37"/>
      <c r="JNT20" s="37"/>
      <c r="JNU20" s="37"/>
      <c r="JNV20" s="37"/>
      <c r="JNW20" s="37"/>
      <c r="JNX20" s="37"/>
      <c r="JNY20" s="37"/>
      <c r="JNZ20" s="37"/>
      <c r="JOA20" s="37"/>
      <c r="JOB20" s="37"/>
      <c r="JOC20" s="37"/>
      <c r="JOD20" s="37"/>
      <c r="JOE20" s="37"/>
      <c r="JOF20" s="37"/>
      <c r="JOG20" s="37"/>
      <c r="JOH20" s="37"/>
      <c r="JOI20" s="37"/>
      <c r="JOJ20" s="37"/>
      <c r="JOK20" s="37"/>
      <c r="JOL20" s="37"/>
      <c r="JOM20" s="37"/>
      <c r="JON20" s="37"/>
      <c r="JOO20" s="37"/>
      <c r="JOP20" s="37"/>
      <c r="JOQ20" s="37"/>
      <c r="JOR20" s="37"/>
      <c r="JOS20" s="37"/>
      <c r="JOT20" s="37"/>
      <c r="JOU20" s="37"/>
      <c r="JOV20" s="37"/>
      <c r="JOW20" s="37"/>
      <c r="JOX20" s="37"/>
      <c r="JOY20" s="37"/>
      <c r="JOZ20" s="37"/>
      <c r="JPA20" s="37"/>
      <c r="JPB20" s="37"/>
      <c r="JPC20" s="37"/>
      <c r="JPD20" s="37"/>
      <c r="JPE20" s="37"/>
      <c r="JPF20" s="37"/>
      <c r="JPG20" s="37"/>
      <c r="JPH20" s="37"/>
      <c r="JPI20" s="37"/>
      <c r="JPJ20" s="37"/>
      <c r="JPK20" s="37"/>
      <c r="JPL20" s="37"/>
      <c r="JPM20" s="37"/>
      <c r="JPN20" s="37"/>
      <c r="JPO20" s="37"/>
      <c r="JPP20" s="37"/>
      <c r="JPQ20" s="37"/>
      <c r="JPR20" s="37"/>
      <c r="JPS20" s="37"/>
      <c r="JPT20" s="37"/>
      <c r="JPU20" s="37"/>
      <c r="JPV20" s="37"/>
      <c r="JPW20" s="37"/>
      <c r="JPX20" s="37"/>
      <c r="JPY20" s="37"/>
      <c r="JPZ20" s="37"/>
      <c r="JQA20" s="37"/>
      <c r="JQB20" s="37"/>
      <c r="JQC20" s="37"/>
      <c r="JQD20" s="37"/>
      <c r="JQE20" s="37"/>
      <c r="JQF20" s="37"/>
      <c r="JQG20" s="37"/>
      <c r="JQH20" s="37"/>
      <c r="JQI20" s="37"/>
      <c r="JQJ20" s="37"/>
      <c r="JQK20" s="37"/>
      <c r="JQL20" s="37"/>
      <c r="JQM20" s="37"/>
      <c r="JQN20" s="37"/>
      <c r="JQO20" s="37"/>
      <c r="JQP20" s="37"/>
      <c r="JQQ20" s="37"/>
      <c r="JQR20" s="37"/>
      <c r="JQS20" s="37"/>
      <c r="JQT20" s="37"/>
      <c r="JQU20" s="37"/>
      <c r="JQV20" s="37"/>
      <c r="JQW20" s="37"/>
      <c r="JQX20" s="37"/>
      <c r="JQY20" s="37"/>
      <c r="JQZ20" s="37"/>
      <c r="JRA20" s="37"/>
      <c r="JRB20" s="37"/>
      <c r="JRC20" s="37"/>
      <c r="JRD20" s="37"/>
      <c r="JRE20" s="37"/>
      <c r="JRF20" s="37"/>
      <c r="JRG20" s="37"/>
      <c r="JRH20" s="37"/>
      <c r="JRI20" s="37"/>
      <c r="JRJ20" s="37"/>
      <c r="JRK20" s="37"/>
      <c r="JRL20" s="37"/>
      <c r="JRM20" s="37"/>
      <c r="JRN20" s="37"/>
      <c r="JRO20" s="37"/>
      <c r="JRP20" s="37"/>
      <c r="JRQ20" s="37"/>
      <c r="JRR20" s="37"/>
      <c r="JRS20" s="37"/>
      <c r="JRT20" s="37"/>
      <c r="JRU20" s="37"/>
      <c r="JRV20" s="37"/>
      <c r="JRW20" s="37"/>
      <c r="JRX20" s="37"/>
      <c r="JRY20" s="37"/>
      <c r="JRZ20" s="37"/>
      <c r="JSA20" s="37"/>
      <c r="JSB20" s="37"/>
      <c r="JSC20" s="37"/>
      <c r="JSD20" s="37"/>
      <c r="JSE20" s="37"/>
      <c r="JSF20" s="37"/>
      <c r="JSG20" s="37"/>
      <c r="JSH20" s="37"/>
      <c r="JSI20" s="37"/>
      <c r="JSJ20" s="37"/>
      <c r="JSK20" s="37"/>
      <c r="JSL20" s="37"/>
      <c r="JSM20" s="37"/>
      <c r="JSN20" s="37"/>
      <c r="JSO20" s="37"/>
      <c r="JSP20" s="37"/>
      <c r="JSQ20" s="37"/>
      <c r="JSR20" s="37"/>
      <c r="JSS20" s="37"/>
      <c r="JST20" s="37"/>
      <c r="JSU20" s="37"/>
      <c r="JSV20" s="37"/>
      <c r="JSW20" s="37"/>
      <c r="JSX20" s="37"/>
      <c r="JSY20" s="37"/>
      <c r="JSZ20" s="37"/>
      <c r="JTA20" s="37"/>
      <c r="JTB20" s="37"/>
      <c r="JTC20" s="37"/>
      <c r="JTD20" s="37"/>
      <c r="JTE20" s="37"/>
      <c r="JTF20" s="37"/>
      <c r="JTG20" s="37"/>
      <c r="JTH20" s="37"/>
      <c r="JTI20" s="37"/>
      <c r="JTJ20" s="37"/>
      <c r="JTK20" s="37"/>
      <c r="JTL20" s="37"/>
      <c r="JTM20" s="37"/>
      <c r="JTN20" s="37"/>
      <c r="JTO20" s="37"/>
      <c r="JTP20" s="37"/>
      <c r="JTQ20" s="37"/>
      <c r="JTR20" s="37"/>
      <c r="JTS20" s="37"/>
      <c r="JTT20" s="37"/>
      <c r="JTU20" s="37"/>
      <c r="JTV20" s="37"/>
      <c r="JTW20" s="37"/>
      <c r="JTX20" s="37"/>
      <c r="JTY20" s="37"/>
      <c r="JTZ20" s="37"/>
      <c r="JUA20" s="37"/>
      <c r="JUB20" s="37"/>
      <c r="JUC20" s="37"/>
      <c r="JUD20" s="37"/>
      <c r="JUE20" s="37"/>
      <c r="JUF20" s="37"/>
      <c r="JUG20" s="37"/>
      <c r="JUH20" s="37"/>
      <c r="JUI20" s="37"/>
      <c r="JUJ20" s="37"/>
      <c r="JUK20" s="37"/>
      <c r="JUL20" s="37"/>
      <c r="JUM20" s="37"/>
      <c r="JUN20" s="37"/>
      <c r="JUO20" s="37"/>
      <c r="JUP20" s="37"/>
      <c r="JUQ20" s="37"/>
      <c r="JUR20" s="37"/>
      <c r="JUS20" s="37"/>
      <c r="JUT20" s="37"/>
      <c r="JUU20" s="37"/>
      <c r="JUV20" s="37"/>
      <c r="JUW20" s="37"/>
      <c r="JUX20" s="37"/>
      <c r="JUY20" s="37"/>
      <c r="JUZ20" s="37"/>
      <c r="JVA20" s="37"/>
      <c r="JVB20" s="37"/>
      <c r="JVC20" s="37"/>
      <c r="JVD20" s="37"/>
      <c r="JVE20" s="37"/>
      <c r="JVF20" s="37"/>
      <c r="JVG20" s="37"/>
      <c r="JVH20" s="37"/>
      <c r="JVI20" s="37"/>
      <c r="JVJ20" s="37"/>
      <c r="JVK20" s="37"/>
      <c r="JVL20" s="37"/>
      <c r="JVM20" s="37"/>
      <c r="JVN20" s="37"/>
      <c r="JVO20" s="37"/>
      <c r="JVP20" s="37"/>
      <c r="JVQ20" s="37"/>
      <c r="JVR20" s="37"/>
      <c r="JVS20" s="37"/>
      <c r="JVT20" s="37"/>
      <c r="JVU20" s="37"/>
      <c r="JVV20" s="37"/>
      <c r="JVW20" s="37"/>
      <c r="JVX20" s="37"/>
      <c r="JVY20" s="37"/>
      <c r="JVZ20" s="37"/>
      <c r="JWA20" s="37"/>
      <c r="JWB20" s="37"/>
      <c r="JWC20" s="37"/>
      <c r="JWD20" s="37"/>
      <c r="JWE20" s="37"/>
      <c r="JWF20" s="37"/>
      <c r="JWG20" s="37"/>
      <c r="JWH20" s="37"/>
      <c r="JWI20" s="37"/>
      <c r="JWJ20" s="37"/>
      <c r="JWK20" s="37"/>
      <c r="JWL20" s="37"/>
      <c r="JWM20" s="37"/>
      <c r="JWN20" s="37"/>
      <c r="JWO20" s="37"/>
      <c r="JWP20" s="37"/>
      <c r="JWQ20" s="37"/>
      <c r="JWR20" s="37"/>
      <c r="JWS20" s="37"/>
      <c r="JWT20" s="37"/>
      <c r="JWU20" s="37"/>
      <c r="JWV20" s="37"/>
      <c r="JWW20" s="37"/>
      <c r="JWX20" s="37"/>
      <c r="JWY20" s="37"/>
      <c r="JWZ20" s="37"/>
      <c r="JXA20" s="37"/>
      <c r="JXB20" s="37"/>
      <c r="JXC20" s="37"/>
      <c r="JXD20" s="37"/>
      <c r="JXE20" s="37"/>
      <c r="JXF20" s="37"/>
      <c r="JXG20" s="37"/>
      <c r="JXH20" s="37"/>
      <c r="JXI20" s="37"/>
      <c r="JXJ20" s="37"/>
      <c r="JXK20" s="37"/>
      <c r="JXL20" s="37"/>
      <c r="JXM20" s="37"/>
      <c r="JXN20" s="37"/>
      <c r="JXO20" s="37"/>
      <c r="JXP20" s="37"/>
      <c r="JXQ20" s="37"/>
      <c r="JXR20" s="37"/>
      <c r="JXS20" s="37"/>
      <c r="JXT20" s="37"/>
      <c r="JXU20" s="37"/>
      <c r="JXV20" s="37"/>
      <c r="JXW20" s="37"/>
      <c r="JXX20" s="37"/>
      <c r="JXY20" s="37"/>
      <c r="JXZ20" s="37"/>
      <c r="JYA20" s="37"/>
      <c r="JYB20" s="37"/>
      <c r="JYC20" s="37"/>
      <c r="JYD20" s="37"/>
      <c r="JYE20" s="37"/>
      <c r="JYF20" s="37"/>
      <c r="JYG20" s="37"/>
      <c r="JYH20" s="37"/>
      <c r="JYI20" s="37"/>
      <c r="JYJ20" s="37"/>
      <c r="JYK20" s="37"/>
      <c r="JYL20" s="37"/>
      <c r="JYM20" s="37"/>
      <c r="JYN20" s="37"/>
      <c r="JYO20" s="37"/>
      <c r="JYP20" s="37"/>
      <c r="JYQ20" s="37"/>
      <c r="JYR20" s="37"/>
      <c r="JYS20" s="37"/>
      <c r="JYT20" s="37"/>
      <c r="JYU20" s="37"/>
      <c r="JYV20" s="37"/>
      <c r="JYW20" s="37"/>
      <c r="JYX20" s="37"/>
      <c r="JYY20" s="37"/>
      <c r="JYZ20" s="37"/>
      <c r="JZA20" s="37"/>
      <c r="JZB20" s="37"/>
      <c r="JZC20" s="37"/>
      <c r="JZD20" s="37"/>
      <c r="JZE20" s="37"/>
      <c r="JZF20" s="37"/>
      <c r="JZG20" s="37"/>
      <c r="JZH20" s="37"/>
      <c r="JZI20" s="37"/>
      <c r="JZJ20" s="37"/>
      <c r="JZK20" s="37"/>
      <c r="JZL20" s="37"/>
      <c r="JZM20" s="37"/>
      <c r="JZN20" s="37"/>
      <c r="JZO20" s="37"/>
      <c r="JZP20" s="37"/>
      <c r="JZQ20" s="37"/>
      <c r="JZR20" s="37"/>
      <c r="JZS20" s="37"/>
      <c r="JZT20" s="37"/>
      <c r="JZU20" s="37"/>
      <c r="JZV20" s="37"/>
      <c r="JZW20" s="37"/>
      <c r="JZX20" s="37"/>
      <c r="JZY20" s="37"/>
      <c r="JZZ20" s="37"/>
      <c r="KAA20" s="37"/>
      <c r="KAB20" s="37"/>
      <c r="KAC20" s="37"/>
      <c r="KAD20" s="37"/>
      <c r="KAE20" s="37"/>
      <c r="KAF20" s="37"/>
      <c r="KAG20" s="37"/>
      <c r="KAH20" s="37"/>
      <c r="KAI20" s="37"/>
      <c r="KAJ20" s="37"/>
      <c r="KAK20" s="37"/>
      <c r="KAL20" s="37"/>
      <c r="KAM20" s="37"/>
      <c r="KAN20" s="37"/>
      <c r="KAO20" s="37"/>
      <c r="KAP20" s="37"/>
      <c r="KAQ20" s="37"/>
      <c r="KAR20" s="37"/>
      <c r="KAS20" s="37"/>
      <c r="KAT20" s="37"/>
      <c r="KAU20" s="37"/>
      <c r="KAV20" s="37"/>
      <c r="KAW20" s="37"/>
      <c r="KAX20" s="37"/>
      <c r="KAY20" s="37"/>
      <c r="KAZ20" s="37"/>
      <c r="KBA20" s="37"/>
      <c r="KBB20" s="37"/>
      <c r="KBC20" s="37"/>
      <c r="KBD20" s="37"/>
      <c r="KBE20" s="37"/>
      <c r="KBF20" s="37"/>
      <c r="KBG20" s="37"/>
      <c r="KBH20" s="37"/>
      <c r="KBI20" s="37"/>
      <c r="KBJ20" s="37"/>
      <c r="KBK20" s="37"/>
      <c r="KBL20" s="37"/>
      <c r="KBM20" s="37"/>
      <c r="KBN20" s="37"/>
      <c r="KBO20" s="37"/>
      <c r="KBP20" s="37"/>
      <c r="KBQ20" s="37"/>
      <c r="KBR20" s="37"/>
      <c r="KBS20" s="37"/>
      <c r="KBT20" s="37"/>
      <c r="KBU20" s="37"/>
      <c r="KBV20" s="37"/>
      <c r="KBW20" s="37"/>
      <c r="KBX20" s="37"/>
      <c r="KBY20" s="37"/>
      <c r="KBZ20" s="37"/>
      <c r="KCA20" s="37"/>
      <c r="KCB20" s="37"/>
      <c r="KCC20" s="37"/>
      <c r="KCD20" s="37"/>
      <c r="KCE20" s="37"/>
      <c r="KCF20" s="37"/>
      <c r="KCG20" s="37"/>
      <c r="KCH20" s="37"/>
      <c r="KCI20" s="37"/>
      <c r="KCJ20" s="37"/>
      <c r="KCK20" s="37"/>
      <c r="KCL20" s="37"/>
      <c r="KCM20" s="37"/>
      <c r="KCN20" s="37"/>
      <c r="KCO20" s="37"/>
      <c r="KCP20" s="37"/>
      <c r="KCQ20" s="37"/>
      <c r="KCR20" s="37"/>
      <c r="KCS20" s="37"/>
      <c r="KCT20" s="37"/>
      <c r="KCU20" s="37"/>
      <c r="KCV20" s="37"/>
      <c r="KCW20" s="37"/>
      <c r="KCX20" s="37"/>
      <c r="KCY20" s="37"/>
      <c r="KCZ20" s="37"/>
      <c r="KDA20" s="37"/>
      <c r="KDB20" s="37"/>
      <c r="KDC20" s="37"/>
      <c r="KDD20" s="37"/>
      <c r="KDE20" s="37"/>
      <c r="KDF20" s="37"/>
      <c r="KDG20" s="37"/>
      <c r="KDH20" s="37"/>
      <c r="KDI20" s="37"/>
      <c r="KDJ20" s="37"/>
      <c r="KDK20" s="37"/>
      <c r="KDL20" s="37"/>
      <c r="KDM20" s="37"/>
      <c r="KDN20" s="37"/>
      <c r="KDO20" s="37"/>
      <c r="KDP20" s="37"/>
      <c r="KDQ20" s="37"/>
      <c r="KDR20" s="37"/>
      <c r="KDS20" s="37"/>
      <c r="KDT20" s="37"/>
      <c r="KDU20" s="37"/>
      <c r="KDV20" s="37"/>
      <c r="KDW20" s="37"/>
      <c r="KDX20" s="37"/>
      <c r="KDY20" s="37"/>
      <c r="KDZ20" s="37"/>
      <c r="KEA20" s="37"/>
      <c r="KEB20" s="37"/>
      <c r="KEC20" s="37"/>
      <c r="KED20" s="37"/>
      <c r="KEE20" s="37"/>
      <c r="KEF20" s="37"/>
      <c r="KEG20" s="37"/>
      <c r="KEH20" s="37"/>
      <c r="KEI20" s="37"/>
      <c r="KEJ20" s="37"/>
      <c r="KEK20" s="37"/>
      <c r="KEL20" s="37"/>
      <c r="KEM20" s="37"/>
      <c r="KEN20" s="37"/>
      <c r="KEO20" s="37"/>
      <c r="KEP20" s="37"/>
      <c r="KEQ20" s="37"/>
      <c r="KER20" s="37"/>
      <c r="KES20" s="37"/>
      <c r="KET20" s="37"/>
      <c r="KEU20" s="37"/>
      <c r="KEV20" s="37"/>
      <c r="KEW20" s="37"/>
      <c r="KEX20" s="37"/>
      <c r="KEY20" s="37"/>
      <c r="KEZ20" s="37"/>
      <c r="KFA20" s="37"/>
      <c r="KFB20" s="37"/>
      <c r="KFC20" s="37"/>
      <c r="KFD20" s="37"/>
      <c r="KFE20" s="37"/>
      <c r="KFF20" s="37"/>
      <c r="KFG20" s="37"/>
      <c r="KFH20" s="37"/>
      <c r="KFI20" s="37"/>
      <c r="KFJ20" s="37"/>
      <c r="KFK20" s="37"/>
      <c r="KFL20" s="37"/>
      <c r="KFM20" s="37"/>
      <c r="KFN20" s="37"/>
      <c r="KFO20" s="37"/>
      <c r="KFP20" s="37"/>
      <c r="KFQ20" s="37"/>
      <c r="KFR20" s="37"/>
      <c r="KFS20" s="37"/>
      <c r="KFT20" s="37"/>
      <c r="KFU20" s="37"/>
      <c r="KFV20" s="37"/>
      <c r="KFW20" s="37"/>
      <c r="KFX20" s="37"/>
      <c r="KFY20" s="37"/>
      <c r="KFZ20" s="37"/>
      <c r="KGA20" s="37"/>
      <c r="KGB20" s="37"/>
      <c r="KGC20" s="37"/>
      <c r="KGD20" s="37"/>
      <c r="KGE20" s="37"/>
      <c r="KGF20" s="37"/>
      <c r="KGG20" s="37"/>
      <c r="KGH20" s="37"/>
      <c r="KGI20" s="37"/>
      <c r="KGJ20" s="37"/>
      <c r="KGK20" s="37"/>
      <c r="KGL20" s="37"/>
      <c r="KGM20" s="37"/>
      <c r="KGN20" s="37"/>
      <c r="KGO20" s="37"/>
      <c r="KGP20" s="37"/>
      <c r="KGQ20" s="37"/>
      <c r="KGR20" s="37"/>
      <c r="KGS20" s="37"/>
      <c r="KGT20" s="37"/>
      <c r="KGU20" s="37"/>
      <c r="KGV20" s="37"/>
      <c r="KGW20" s="37"/>
      <c r="KGX20" s="37"/>
      <c r="KGY20" s="37"/>
      <c r="KGZ20" s="37"/>
      <c r="KHA20" s="37"/>
      <c r="KHB20" s="37"/>
      <c r="KHC20" s="37"/>
      <c r="KHD20" s="37"/>
      <c r="KHE20" s="37"/>
      <c r="KHF20" s="37"/>
      <c r="KHG20" s="37"/>
      <c r="KHH20" s="37"/>
      <c r="KHI20" s="37"/>
      <c r="KHJ20" s="37"/>
      <c r="KHK20" s="37"/>
      <c r="KHL20" s="37"/>
      <c r="KHM20" s="37"/>
      <c r="KHN20" s="37"/>
      <c r="KHO20" s="37"/>
      <c r="KHP20" s="37"/>
      <c r="KHQ20" s="37"/>
      <c r="KHR20" s="37"/>
      <c r="KHS20" s="37"/>
      <c r="KHT20" s="37"/>
      <c r="KHU20" s="37"/>
      <c r="KHV20" s="37"/>
      <c r="KHW20" s="37"/>
      <c r="KHX20" s="37"/>
      <c r="KHY20" s="37"/>
      <c r="KHZ20" s="37"/>
      <c r="KIA20" s="37"/>
      <c r="KIB20" s="37"/>
      <c r="KIC20" s="37"/>
      <c r="KID20" s="37"/>
      <c r="KIE20" s="37"/>
      <c r="KIF20" s="37"/>
      <c r="KIG20" s="37"/>
      <c r="KIH20" s="37"/>
      <c r="KII20" s="37"/>
      <c r="KIJ20" s="37"/>
      <c r="KIK20" s="37"/>
      <c r="KIL20" s="37"/>
      <c r="KIM20" s="37"/>
      <c r="KIN20" s="37"/>
      <c r="KIO20" s="37"/>
      <c r="KIP20" s="37"/>
      <c r="KIQ20" s="37"/>
      <c r="KIR20" s="37"/>
      <c r="KIS20" s="37"/>
      <c r="KIT20" s="37"/>
      <c r="KIU20" s="37"/>
      <c r="KIV20" s="37"/>
      <c r="KIW20" s="37"/>
      <c r="KIX20" s="37"/>
      <c r="KIY20" s="37"/>
      <c r="KIZ20" s="37"/>
      <c r="KJA20" s="37"/>
      <c r="KJB20" s="37"/>
      <c r="KJC20" s="37"/>
      <c r="KJD20" s="37"/>
      <c r="KJE20" s="37"/>
      <c r="KJF20" s="37"/>
      <c r="KJG20" s="37"/>
      <c r="KJH20" s="37"/>
      <c r="KJI20" s="37"/>
      <c r="KJJ20" s="37"/>
      <c r="KJK20" s="37"/>
      <c r="KJL20" s="37"/>
      <c r="KJM20" s="37"/>
      <c r="KJN20" s="37"/>
      <c r="KJO20" s="37"/>
      <c r="KJP20" s="37"/>
      <c r="KJQ20" s="37"/>
      <c r="KJR20" s="37"/>
      <c r="KJS20" s="37"/>
      <c r="KJT20" s="37"/>
      <c r="KJU20" s="37"/>
      <c r="KJV20" s="37"/>
      <c r="KJW20" s="37"/>
      <c r="KJX20" s="37"/>
      <c r="KJY20" s="37"/>
      <c r="KJZ20" s="37"/>
      <c r="KKA20" s="37"/>
      <c r="KKB20" s="37"/>
      <c r="KKC20" s="37"/>
      <c r="KKD20" s="37"/>
      <c r="KKE20" s="37"/>
      <c r="KKF20" s="37"/>
      <c r="KKG20" s="37"/>
      <c r="KKH20" s="37"/>
      <c r="KKI20" s="37"/>
      <c r="KKJ20" s="37"/>
      <c r="KKK20" s="37"/>
      <c r="KKL20" s="37"/>
      <c r="KKM20" s="37"/>
      <c r="KKN20" s="37"/>
      <c r="KKO20" s="37"/>
      <c r="KKP20" s="37"/>
      <c r="KKQ20" s="37"/>
      <c r="KKR20" s="37"/>
      <c r="KKS20" s="37"/>
      <c r="KKT20" s="37"/>
      <c r="KKU20" s="37"/>
      <c r="KKV20" s="37"/>
      <c r="KKW20" s="37"/>
      <c r="KKX20" s="37"/>
      <c r="KKY20" s="37"/>
      <c r="KKZ20" s="37"/>
      <c r="KLA20" s="37"/>
      <c r="KLB20" s="37"/>
      <c r="KLC20" s="37"/>
      <c r="KLD20" s="37"/>
      <c r="KLE20" s="37"/>
      <c r="KLF20" s="37"/>
      <c r="KLG20" s="37"/>
      <c r="KLH20" s="37"/>
      <c r="KLI20" s="37"/>
      <c r="KLJ20" s="37"/>
      <c r="KLK20" s="37"/>
      <c r="KLL20" s="37"/>
      <c r="KLM20" s="37"/>
      <c r="KLN20" s="37"/>
      <c r="KLO20" s="37"/>
      <c r="KLP20" s="37"/>
      <c r="KLQ20" s="37"/>
      <c r="KLR20" s="37"/>
      <c r="KLS20" s="37"/>
      <c r="KLT20" s="37"/>
      <c r="KLU20" s="37"/>
      <c r="KLV20" s="37"/>
      <c r="KLW20" s="37"/>
      <c r="KLX20" s="37"/>
      <c r="KLY20" s="37"/>
      <c r="KLZ20" s="37"/>
      <c r="KMA20" s="37"/>
      <c r="KMB20" s="37"/>
      <c r="KMC20" s="37"/>
      <c r="KMD20" s="37"/>
      <c r="KME20" s="37"/>
      <c r="KMF20" s="37"/>
      <c r="KMG20" s="37"/>
      <c r="KMH20" s="37"/>
      <c r="KMI20" s="37"/>
      <c r="KMJ20" s="37"/>
      <c r="KMK20" s="37"/>
      <c r="KML20" s="37"/>
      <c r="KMM20" s="37"/>
      <c r="KMN20" s="37"/>
      <c r="KMO20" s="37"/>
      <c r="KMP20" s="37"/>
      <c r="KMQ20" s="37"/>
      <c r="KMR20" s="37"/>
      <c r="KMS20" s="37"/>
      <c r="KMT20" s="37"/>
      <c r="KMU20" s="37"/>
      <c r="KMV20" s="37"/>
      <c r="KMW20" s="37"/>
      <c r="KMX20" s="37"/>
      <c r="KMY20" s="37"/>
      <c r="KMZ20" s="37"/>
      <c r="KNA20" s="37"/>
      <c r="KNB20" s="37"/>
      <c r="KNC20" s="37"/>
      <c r="KND20" s="37"/>
      <c r="KNE20" s="37"/>
      <c r="KNF20" s="37"/>
      <c r="KNG20" s="37"/>
      <c r="KNH20" s="37"/>
      <c r="KNI20" s="37"/>
      <c r="KNJ20" s="37"/>
      <c r="KNK20" s="37"/>
      <c r="KNL20" s="37"/>
      <c r="KNM20" s="37"/>
      <c r="KNN20" s="37"/>
      <c r="KNO20" s="37"/>
      <c r="KNP20" s="37"/>
      <c r="KNQ20" s="37"/>
      <c r="KNR20" s="37"/>
      <c r="KNS20" s="37"/>
      <c r="KNT20" s="37"/>
      <c r="KNU20" s="37"/>
      <c r="KNV20" s="37"/>
      <c r="KNW20" s="37"/>
      <c r="KNX20" s="37"/>
      <c r="KNY20" s="37"/>
      <c r="KNZ20" s="37"/>
      <c r="KOA20" s="37"/>
      <c r="KOB20" s="37"/>
      <c r="KOC20" s="37"/>
      <c r="KOD20" s="37"/>
      <c r="KOE20" s="37"/>
      <c r="KOF20" s="37"/>
      <c r="KOG20" s="37"/>
      <c r="KOH20" s="37"/>
      <c r="KOI20" s="37"/>
      <c r="KOJ20" s="37"/>
      <c r="KOK20" s="37"/>
      <c r="KOL20" s="37"/>
      <c r="KOM20" s="37"/>
      <c r="KON20" s="37"/>
      <c r="KOO20" s="37"/>
      <c r="KOP20" s="37"/>
      <c r="KOQ20" s="37"/>
      <c r="KOR20" s="37"/>
      <c r="KOS20" s="37"/>
      <c r="KOT20" s="37"/>
      <c r="KOU20" s="37"/>
      <c r="KOV20" s="37"/>
      <c r="KOW20" s="37"/>
      <c r="KOX20" s="37"/>
      <c r="KOY20" s="37"/>
      <c r="KOZ20" s="37"/>
      <c r="KPA20" s="37"/>
      <c r="KPB20" s="37"/>
      <c r="KPC20" s="37"/>
      <c r="KPD20" s="37"/>
      <c r="KPE20" s="37"/>
      <c r="KPF20" s="37"/>
      <c r="KPG20" s="37"/>
      <c r="KPH20" s="37"/>
      <c r="KPI20" s="37"/>
      <c r="KPJ20" s="37"/>
      <c r="KPK20" s="37"/>
      <c r="KPL20" s="37"/>
      <c r="KPM20" s="37"/>
      <c r="KPN20" s="37"/>
      <c r="KPO20" s="37"/>
      <c r="KPP20" s="37"/>
      <c r="KPQ20" s="37"/>
      <c r="KPR20" s="37"/>
      <c r="KPS20" s="37"/>
      <c r="KPT20" s="37"/>
      <c r="KPU20" s="37"/>
      <c r="KPV20" s="37"/>
      <c r="KPW20" s="37"/>
      <c r="KPX20" s="37"/>
      <c r="KPY20" s="37"/>
      <c r="KPZ20" s="37"/>
      <c r="KQA20" s="37"/>
      <c r="KQB20" s="37"/>
      <c r="KQC20" s="37"/>
      <c r="KQD20" s="37"/>
      <c r="KQE20" s="37"/>
      <c r="KQF20" s="37"/>
      <c r="KQG20" s="37"/>
      <c r="KQH20" s="37"/>
      <c r="KQI20" s="37"/>
      <c r="KQJ20" s="37"/>
      <c r="KQK20" s="37"/>
      <c r="KQL20" s="37"/>
      <c r="KQM20" s="37"/>
      <c r="KQN20" s="37"/>
      <c r="KQO20" s="37"/>
      <c r="KQP20" s="37"/>
      <c r="KQQ20" s="37"/>
      <c r="KQR20" s="37"/>
      <c r="KQS20" s="37"/>
      <c r="KQT20" s="37"/>
      <c r="KQU20" s="37"/>
      <c r="KQV20" s="37"/>
      <c r="KQW20" s="37"/>
      <c r="KQX20" s="37"/>
      <c r="KQY20" s="37"/>
      <c r="KQZ20" s="37"/>
      <c r="KRA20" s="37"/>
      <c r="KRB20" s="37"/>
      <c r="KRC20" s="37"/>
      <c r="KRD20" s="37"/>
      <c r="KRE20" s="37"/>
      <c r="KRF20" s="37"/>
      <c r="KRG20" s="37"/>
      <c r="KRH20" s="37"/>
      <c r="KRI20" s="37"/>
      <c r="KRJ20" s="37"/>
      <c r="KRK20" s="37"/>
      <c r="KRL20" s="37"/>
      <c r="KRM20" s="37"/>
      <c r="KRN20" s="37"/>
      <c r="KRO20" s="37"/>
      <c r="KRP20" s="37"/>
      <c r="KRQ20" s="37"/>
      <c r="KRR20" s="37"/>
      <c r="KRS20" s="37"/>
      <c r="KRT20" s="37"/>
      <c r="KRU20" s="37"/>
      <c r="KRV20" s="37"/>
      <c r="KRW20" s="37"/>
      <c r="KRX20" s="37"/>
      <c r="KRY20" s="37"/>
      <c r="KRZ20" s="37"/>
      <c r="KSA20" s="37"/>
      <c r="KSB20" s="37"/>
      <c r="KSC20" s="37"/>
      <c r="KSD20" s="37"/>
      <c r="KSE20" s="37"/>
      <c r="KSF20" s="37"/>
      <c r="KSG20" s="37"/>
      <c r="KSH20" s="37"/>
      <c r="KSI20" s="37"/>
      <c r="KSJ20" s="37"/>
      <c r="KSK20" s="37"/>
      <c r="KSL20" s="37"/>
      <c r="KSM20" s="37"/>
      <c r="KSN20" s="37"/>
      <c r="KSO20" s="37"/>
      <c r="KSP20" s="37"/>
      <c r="KSQ20" s="37"/>
      <c r="KSR20" s="37"/>
      <c r="KSS20" s="37"/>
      <c r="KST20" s="37"/>
      <c r="KSU20" s="37"/>
      <c r="KSV20" s="37"/>
      <c r="KSW20" s="37"/>
      <c r="KSX20" s="37"/>
      <c r="KSY20" s="37"/>
      <c r="KSZ20" s="37"/>
      <c r="KTA20" s="37"/>
      <c r="KTB20" s="37"/>
      <c r="KTC20" s="37"/>
      <c r="KTD20" s="37"/>
      <c r="KTE20" s="37"/>
      <c r="KTF20" s="37"/>
      <c r="KTG20" s="37"/>
      <c r="KTH20" s="37"/>
      <c r="KTI20" s="37"/>
      <c r="KTJ20" s="37"/>
      <c r="KTK20" s="37"/>
      <c r="KTL20" s="37"/>
      <c r="KTM20" s="37"/>
      <c r="KTN20" s="37"/>
      <c r="KTO20" s="37"/>
      <c r="KTP20" s="37"/>
      <c r="KTQ20" s="37"/>
      <c r="KTR20" s="37"/>
      <c r="KTS20" s="37"/>
      <c r="KTT20" s="37"/>
      <c r="KTU20" s="37"/>
      <c r="KTV20" s="37"/>
      <c r="KTW20" s="37"/>
      <c r="KTX20" s="37"/>
      <c r="KTY20" s="37"/>
      <c r="KTZ20" s="37"/>
      <c r="KUA20" s="37"/>
      <c r="KUB20" s="37"/>
      <c r="KUC20" s="37"/>
      <c r="KUD20" s="37"/>
      <c r="KUE20" s="37"/>
      <c r="KUF20" s="37"/>
      <c r="KUG20" s="37"/>
      <c r="KUH20" s="37"/>
      <c r="KUI20" s="37"/>
      <c r="KUJ20" s="37"/>
      <c r="KUK20" s="37"/>
      <c r="KUL20" s="37"/>
      <c r="KUM20" s="37"/>
      <c r="KUN20" s="37"/>
      <c r="KUO20" s="37"/>
      <c r="KUP20" s="37"/>
      <c r="KUQ20" s="37"/>
      <c r="KUR20" s="37"/>
      <c r="KUS20" s="37"/>
      <c r="KUT20" s="37"/>
      <c r="KUU20" s="37"/>
      <c r="KUV20" s="37"/>
      <c r="KUW20" s="37"/>
      <c r="KUX20" s="37"/>
      <c r="KUY20" s="37"/>
      <c r="KUZ20" s="37"/>
      <c r="KVA20" s="37"/>
      <c r="KVB20" s="37"/>
      <c r="KVC20" s="37"/>
      <c r="KVD20" s="37"/>
      <c r="KVE20" s="37"/>
      <c r="KVF20" s="37"/>
      <c r="KVG20" s="37"/>
      <c r="KVH20" s="37"/>
      <c r="KVI20" s="37"/>
      <c r="KVJ20" s="37"/>
      <c r="KVK20" s="37"/>
      <c r="KVL20" s="37"/>
      <c r="KVM20" s="37"/>
      <c r="KVN20" s="37"/>
      <c r="KVO20" s="37"/>
      <c r="KVP20" s="37"/>
      <c r="KVQ20" s="37"/>
      <c r="KVR20" s="37"/>
      <c r="KVS20" s="37"/>
      <c r="KVT20" s="37"/>
      <c r="KVU20" s="37"/>
      <c r="KVV20" s="37"/>
      <c r="KVW20" s="37"/>
      <c r="KVX20" s="37"/>
      <c r="KVY20" s="37"/>
      <c r="KVZ20" s="37"/>
      <c r="KWA20" s="37"/>
      <c r="KWB20" s="37"/>
      <c r="KWC20" s="37"/>
      <c r="KWD20" s="37"/>
      <c r="KWE20" s="37"/>
      <c r="KWF20" s="37"/>
      <c r="KWG20" s="37"/>
      <c r="KWH20" s="37"/>
      <c r="KWI20" s="37"/>
      <c r="KWJ20" s="37"/>
      <c r="KWK20" s="37"/>
      <c r="KWL20" s="37"/>
      <c r="KWM20" s="37"/>
      <c r="KWN20" s="37"/>
      <c r="KWO20" s="37"/>
      <c r="KWP20" s="37"/>
      <c r="KWQ20" s="37"/>
      <c r="KWR20" s="37"/>
      <c r="KWS20" s="37"/>
      <c r="KWT20" s="37"/>
      <c r="KWU20" s="37"/>
      <c r="KWV20" s="37"/>
      <c r="KWW20" s="37"/>
      <c r="KWX20" s="37"/>
      <c r="KWY20" s="37"/>
      <c r="KWZ20" s="37"/>
      <c r="KXA20" s="37"/>
      <c r="KXB20" s="37"/>
      <c r="KXC20" s="37"/>
      <c r="KXD20" s="37"/>
      <c r="KXE20" s="37"/>
      <c r="KXF20" s="37"/>
      <c r="KXG20" s="37"/>
      <c r="KXH20" s="37"/>
      <c r="KXI20" s="37"/>
      <c r="KXJ20" s="37"/>
      <c r="KXK20" s="37"/>
      <c r="KXL20" s="37"/>
      <c r="KXM20" s="37"/>
      <c r="KXN20" s="37"/>
      <c r="KXO20" s="37"/>
      <c r="KXP20" s="37"/>
      <c r="KXQ20" s="37"/>
      <c r="KXR20" s="37"/>
      <c r="KXS20" s="37"/>
      <c r="KXT20" s="37"/>
      <c r="KXU20" s="37"/>
      <c r="KXV20" s="37"/>
      <c r="KXW20" s="37"/>
      <c r="KXX20" s="37"/>
      <c r="KXY20" s="37"/>
      <c r="KXZ20" s="37"/>
      <c r="KYA20" s="37"/>
      <c r="KYB20" s="37"/>
      <c r="KYC20" s="37"/>
      <c r="KYD20" s="37"/>
      <c r="KYE20" s="37"/>
      <c r="KYF20" s="37"/>
      <c r="KYG20" s="37"/>
      <c r="KYH20" s="37"/>
      <c r="KYI20" s="37"/>
      <c r="KYJ20" s="37"/>
      <c r="KYK20" s="37"/>
      <c r="KYL20" s="37"/>
      <c r="KYM20" s="37"/>
      <c r="KYN20" s="37"/>
      <c r="KYO20" s="37"/>
      <c r="KYP20" s="37"/>
      <c r="KYQ20" s="37"/>
      <c r="KYR20" s="37"/>
      <c r="KYS20" s="37"/>
      <c r="KYT20" s="37"/>
      <c r="KYU20" s="37"/>
      <c r="KYV20" s="37"/>
      <c r="KYW20" s="37"/>
      <c r="KYX20" s="37"/>
      <c r="KYY20" s="37"/>
      <c r="KYZ20" s="37"/>
      <c r="KZA20" s="37"/>
      <c r="KZB20" s="37"/>
      <c r="KZC20" s="37"/>
      <c r="KZD20" s="37"/>
      <c r="KZE20" s="37"/>
      <c r="KZF20" s="37"/>
      <c r="KZG20" s="37"/>
      <c r="KZH20" s="37"/>
      <c r="KZI20" s="37"/>
      <c r="KZJ20" s="37"/>
      <c r="KZK20" s="37"/>
      <c r="KZL20" s="37"/>
      <c r="KZM20" s="37"/>
      <c r="KZN20" s="37"/>
      <c r="KZO20" s="37"/>
      <c r="KZP20" s="37"/>
      <c r="KZQ20" s="37"/>
      <c r="KZR20" s="37"/>
      <c r="KZS20" s="37"/>
      <c r="KZT20" s="37"/>
      <c r="KZU20" s="37"/>
      <c r="KZV20" s="37"/>
      <c r="KZW20" s="37"/>
      <c r="KZX20" s="37"/>
      <c r="KZY20" s="37"/>
      <c r="KZZ20" s="37"/>
      <c r="LAA20" s="37"/>
      <c r="LAB20" s="37"/>
      <c r="LAC20" s="37"/>
      <c r="LAD20" s="37"/>
      <c r="LAE20" s="37"/>
      <c r="LAF20" s="37"/>
      <c r="LAG20" s="37"/>
      <c r="LAH20" s="37"/>
      <c r="LAI20" s="37"/>
      <c r="LAJ20" s="37"/>
      <c r="LAK20" s="37"/>
      <c r="LAL20" s="37"/>
      <c r="LAM20" s="37"/>
      <c r="LAN20" s="37"/>
      <c r="LAO20" s="37"/>
      <c r="LAP20" s="37"/>
      <c r="LAQ20" s="37"/>
      <c r="LAR20" s="37"/>
      <c r="LAS20" s="37"/>
      <c r="LAT20" s="37"/>
      <c r="LAU20" s="37"/>
      <c r="LAV20" s="37"/>
      <c r="LAW20" s="37"/>
      <c r="LAX20" s="37"/>
      <c r="LAY20" s="37"/>
      <c r="LAZ20" s="37"/>
      <c r="LBA20" s="37"/>
      <c r="LBB20" s="37"/>
      <c r="LBC20" s="37"/>
      <c r="LBD20" s="37"/>
      <c r="LBE20" s="37"/>
      <c r="LBF20" s="37"/>
      <c r="LBG20" s="37"/>
      <c r="LBH20" s="37"/>
      <c r="LBI20" s="37"/>
      <c r="LBJ20" s="37"/>
      <c r="LBK20" s="37"/>
      <c r="LBL20" s="37"/>
      <c r="LBM20" s="37"/>
      <c r="LBN20" s="37"/>
      <c r="LBO20" s="37"/>
      <c r="LBP20" s="37"/>
      <c r="LBQ20" s="37"/>
      <c r="LBR20" s="37"/>
      <c r="LBS20" s="37"/>
      <c r="LBT20" s="37"/>
      <c r="LBU20" s="37"/>
      <c r="LBV20" s="37"/>
      <c r="LBW20" s="37"/>
      <c r="LBX20" s="37"/>
      <c r="LBY20" s="37"/>
      <c r="LBZ20" s="37"/>
      <c r="LCA20" s="37"/>
      <c r="LCB20" s="37"/>
      <c r="LCC20" s="37"/>
      <c r="LCD20" s="37"/>
      <c r="LCE20" s="37"/>
      <c r="LCF20" s="37"/>
      <c r="LCG20" s="37"/>
      <c r="LCH20" s="37"/>
      <c r="LCI20" s="37"/>
      <c r="LCJ20" s="37"/>
      <c r="LCK20" s="37"/>
      <c r="LCL20" s="37"/>
      <c r="LCM20" s="37"/>
      <c r="LCN20" s="37"/>
      <c r="LCO20" s="37"/>
      <c r="LCP20" s="37"/>
      <c r="LCQ20" s="37"/>
      <c r="LCR20" s="37"/>
      <c r="LCS20" s="37"/>
      <c r="LCT20" s="37"/>
      <c r="LCU20" s="37"/>
      <c r="LCV20" s="37"/>
      <c r="LCW20" s="37"/>
      <c r="LCX20" s="37"/>
      <c r="LCY20" s="37"/>
      <c r="LCZ20" s="37"/>
      <c r="LDA20" s="37"/>
      <c r="LDB20" s="37"/>
      <c r="LDC20" s="37"/>
      <c r="LDD20" s="37"/>
      <c r="LDE20" s="37"/>
      <c r="LDF20" s="37"/>
      <c r="LDG20" s="37"/>
      <c r="LDH20" s="37"/>
      <c r="LDI20" s="37"/>
      <c r="LDJ20" s="37"/>
      <c r="LDK20" s="37"/>
      <c r="LDL20" s="37"/>
      <c r="LDM20" s="37"/>
      <c r="LDN20" s="37"/>
      <c r="LDO20" s="37"/>
      <c r="LDP20" s="37"/>
      <c r="LDQ20" s="37"/>
      <c r="LDR20" s="37"/>
      <c r="LDS20" s="37"/>
      <c r="LDT20" s="37"/>
      <c r="LDU20" s="37"/>
      <c r="LDV20" s="37"/>
      <c r="LDW20" s="37"/>
      <c r="LDX20" s="37"/>
      <c r="LDY20" s="37"/>
      <c r="LDZ20" s="37"/>
      <c r="LEA20" s="37"/>
      <c r="LEB20" s="37"/>
      <c r="LEC20" s="37"/>
      <c r="LED20" s="37"/>
      <c r="LEE20" s="37"/>
      <c r="LEF20" s="37"/>
      <c r="LEG20" s="37"/>
      <c r="LEH20" s="37"/>
      <c r="LEI20" s="37"/>
      <c r="LEJ20" s="37"/>
      <c r="LEK20" s="37"/>
      <c r="LEL20" s="37"/>
      <c r="LEM20" s="37"/>
      <c r="LEN20" s="37"/>
      <c r="LEO20" s="37"/>
      <c r="LEP20" s="37"/>
      <c r="LEQ20" s="37"/>
      <c r="LER20" s="37"/>
      <c r="LES20" s="37"/>
      <c r="LET20" s="37"/>
      <c r="LEU20" s="37"/>
      <c r="LEV20" s="37"/>
      <c r="LEW20" s="37"/>
      <c r="LEX20" s="37"/>
      <c r="LEY20" s="37"/>
      <c r="LEZ20" s="37"/>
      <c r="LFA20" s="37"/>
      <c r="LFB20" s="37"/>
      <c r="LFC20" s="37"/>
      <c r="LFD20" s="37"/>
      <c r="LFE20" s="37"/>
      <c r="LFF20" s="37"/>
      <c r="LFG20" s="37"/>
      <c r="LFH20" s="37"/>
      <c r="LFI20" s="37"/>
      <c r="LFJ20" s="37"/>
      <c r="LFK20" s="37"/>
      <c r="LFL20" s="37"/>
      <c r="LFM20" s="37"/>
      <c r="LFN20" s="37"/>
      <c r="LFO20" s="37"/>
      <c r="LFP20" s="37"/>
      <c r="LFQ20" s="37"/>
      <c r="LFR20" s="37"/>
      <c r="LFS20" s="37"/>
      <c r="LFT20" s="37"/>
      <c r="LFU20" s="37"/>
      <c r="LFV20" s="37"/>
      <c r="LFW20" s="37"/>
      <c r="LFX20" s="37"/>
      <c r="LFY20" s="37"/>
      <c r="LFZ20" s="37"/>
      <c r="LGA20" s="37"/>
      <c r="LGB20" s="37"/>
      <c r="LGC20" s="37"/>
      <c r="LGD20" s="37"/>
      <c r="LGE20" s="37"/>
      <c r="LGF20" s="37"/>
      <c r="LGG20" s="37"/>
      <c r="LGH20" s="37"/>
      <c r="LGI20" s="37"/>
      <c r="LGJ20" s="37"/>
      <c r="LGK20" s="37"/>
      <c r="LGL20" s="37"/>
      <c r="LGM20" s="37"/>
      <c r="LGN20" s="37"/>
      <c r="LGO20" s="37"/>
      <c r="LGP20" s="37"/>
      <c r="LGQ20" s="37"/>
      <c r="LGR20" s="37"/>
      <c r="LGS20" s="37"/>
      <c r="LGT20" s="37"/>
      <c r="LGU20" s="37"/>
      <c r="LGV20" s="37"/>
      <c r="LGW20" s="37"/>
      <c r="LGX20" s="37"/>
      <c r="LGY20" s="37"/>
      <c r="LGZ20" s="37"/>
      <c r="LHA20" s="37"/>
      <c r="LHB20" s="37"/>
      <c r="LHC20" s="37"/>
      <c r="LHD20" s="37"/>
      <c r="LHE20" s="37"/>
      <c r="LHF20" s="37"/>
      <c r="LHG20" s="37"/>
      <c r="LHH20" s="37"/>
      <c r="LHI20" s="37"/>
      <c r="LHJ20" s="37"/>
      <c r="LHK20" s="37"/>
      <c r="LHL20" s="37"/>
      <c r="LHM20" s="37"/>
      <c r="LHN20" s="37"/>
      <c r="LHO20" s="37"/>
      <c r="LHP20" s="37"/>
      <c r="LHQ20" s="37"/>
      <c r="LHR20" s="37"/>
      <c r="LHS20" s="37"/>
      <c r="LHT20" s="37"/>
      <c r="LHU20" s="37"/>
      <c r="LHV20" s="37"/>
      <c r="LHW20" s="37"/>
      <c r="LHX20" s="37"/>
      <c r="LHY20" s="37"/>
      <c r="LHZ20" s="37"/>
      <c r="LIA20" s="37"/>
      <c r="LIB20" s="37"/>
      <c r="LIC20" s="37"/>
      <c r="LID20" s="37"/>
      <c r="LIE20" s="37"/>
      <c r="LIF20" s="37"/>
      <c r="LIG20" s="37"/>
      <c r="LIH20" s="37"/>
      <c r="LII20" s="37"/>
      <c r="LIJ20" s="37"/>
      <c r="LIK20" s="37"/>
      <c r="LIL20" s="37"/>
      <c r="LIM20" s="37"/>
      <c r="LIN20" s="37"/>
      <c r="LIO20" s="37"/>
      <c r="LIP20" s="37"/>
      <c r="LIQ20" s="37"/>
      <c r="LIR20" s="37"/>
      <c r="LIS20" s="37"/>
      <c r="LIT20" s="37"/>
      <c r="LIU20" s="37"/>
      <c r="LIV20" s="37"/>
      <c r="LIW20" s="37"/>
      <c r="LIX20" s="37"/>
      <c r="LIY20" s="37"/>
      <c r="LIZ20" s="37"/>
      <c r="LJA20" s="37"/>
      <c r="LJB20" s="37"/>
      <c r="LJC20" s="37"/>
      <c r="LJD20" s="37"/>
      <c r="LJE20" s="37"/>
      <c r="LJF20" s="37"/>
      <c r="LJG20" s="37"/>
      <c r="LJH20" s="37"/>
      <c r="LJI20" s="37"/>
      <c r="LJJ20" s="37"/>
      <c r="LJK20" s="37"/>
      <c r="LJL20" s="37"/>
      <c r="LJM20" s="37"/>
      <c r="LJN20" s="37"/>
      <c r="LJO20" s="37"/>
      <c r="LJP20" s="37"/>
      <c r="LJQ20" s="37"/>
      <c r="LJR20" s="37"/>
      <c r="LJS20" s="37"/>
      <c r="LJT20" s="37"/>
      <c r="LJU20" s="37"/>
      <c r="LJV20" s="37"/>
      <c r="LJW20" s="37"/>
      <c r="LJX20" s="37"/>
      <c r="LJY20" s="37"/>
      <c r="LJZ20" s="37"/>
      <c r="LKA20" s="37"/>
      <c r="LKB20" s="37"/>
      <c r="LKC20" s="37"/>
      <c r="LKD20" s="37"/>
      <c r="LKE20" s="37"/>
      <c r="LKF20" s="37"/>
      <c r="LKG20" s="37"/>
      <c r="LKH20" s="37"/>
      <c r="LKI20" s="37"/>
      <c r="LKJ20" s="37"/>
      <c r="LKK20" s="37"/>
      <c r="LKL20" s="37"/>
      <c r="LKM20" s="37"/>
      <c r="LKN20" s="37"/>
      <c r="LKO20" s="37"/>
      <c r="LKP20" s="37"/>
      <c r="LKQ20" s="37"/>
      <c r="LKR20" s="37"/>
      <c r="LKS20" s="37"/>
      <c r="LKT20" s="37"/>
      <c r="LKU20" s="37"/>
      <c r="LKV20" s="37"/>
      <c r="LKW20" s="37"/>
      <c r="LKX20" s="37"/>
      <c r="LKY20" s="37"/>
      <c r="LKZ20" s="37"/>
      <c r="LLA20" s="37"/>
      <c r="LLB20" s="37"/>
      <c r="LLC20" s="37"/>
      <c r="LLD20" s="37"/>
      <c r="LLE20" s="37"/>
      <c r="LLF20" s="37"/>
      <c r="LLG20" s="37"/>
      <c r="LLH20" s="37"/>
      <c r="LLI20" s="37"/>
      <c r="LLJ20" s="37"/>
      <c r="LLK20" s="37"/>
      <c r="LLL20" s="37"/>
      <c r="LLM20" s="37"/>
      <c r="LLN20" s="37"/>
      <c r="LLO20" s="37"/>
      <c r="LLP20" s="37"/>
      <c r="LLQ20" s="37"/>
      <c r="LLR20" s="37"/>
      <c r="LLS20" s="37"/>
      <c r="LLT20" s="37"/>
      <c r="LLU20" s="37"/>
      <c r="LLV20" s="37"/>
      <c r="LLW20" s="37"/>
      <c r="LLX20" s="37"/>
      <c r="LLY20" s="37"/>
      <c r="LLZ20" s="37"/>
      <c r="LMA20" s="37"/>
      <c r="LMB20" s="37"/>
      <c r="LMC20" s="37"/>
      <c r="LMD20" s="37"/>
      <c r="LME20" s="37"/>
      <c r="LMF20" s="37"/>
      <c r="LMG20" s="37"/>
      <c r="LMH20" s="37"/>
      <c r="LMI20" s="37"/>
      <c r="LMJ20" s="37"/>
      <c r="LMK20" s="37"/>
      <c r="LML20" s="37"/>
      <c r="LMM20" s="37"/>
      <c r="LMN20" s="37"/>
      <c r="LMO20" s="37"/>
      <c r="LMP20" s="37"/>
      <c r="LMQ20" s="37"/>
      <c r="LMR20" s="37"/>
      <c r="LMS20" s="37"/>
      <c r="LMT20" s="37"/>
      <c r="LMU20" s="37"/>
      <c r="LMV20" s="37"/>
      <c r="LMW20" s="37"/>
      <c r="LMX20" s="37"/>
      <c r="LMY20" s="37"/>
      <c r="LMZ20" s="37"/>
      <c r="LNA20" s="37"/>
      <c r="LNB20" s="37"/>
      <c r="LNC20" s="37"/>
      <c r="LND20" s="37"/>
      <c r="LNE20" s="37"/>
      <c r="LNF20" s="37"/>
      <c r="LNG20" s="37"/>
      <c r="LNH20" s="37"/>
      <c r="LNI20" s="37"/>
      <c r="LNJ20" s="37"/>
      <c r="LNK20" s="37"/>
      <c r="LNL20" s="37"/>
      <c r="LNM20" s="37"/>
      <c r="LNN20" s="37"/>
      <c r="LNO20" s="37"/>
      <c r="LNP20" s="37"/>
      <c r="LNQ20" s="37"/>
      <c r="LNR20" s="37"/>
      <c r="LNS20" s="37"/>
      <c r="LNT20" s="37"/>
      <c r="LNU20" s="37"/>
      <c r="LNV20" s="37"/>
      <c r="LNW20" s="37"/>
      <c r="LNX20" s="37"/>
      <c r="LNY20" s="37"/>
      <c r="LNZ20" s="37"/>
      <c r="LOA20" s="37"/>
      <c r="LOB20" s="37"/>
      <c r="LOC20" s="37"/>
      <c r="LOD20" s="37"/>
      <c r="LOE20" s="37"/>
      <c r="LOF20" s="37"/>
      <c r="LOG20" s="37"/>
      <c r="LOH20" s="37"/>
      <c r="LOI20" s="37"/>
      <c r="LOJ20" s="37"/>
      <c r="LOK20" s="37"/>
      <c r="LOL20" s="37"/>
      <c r="LOM20" s="37"/>
      <c r="LON20" s="37"/>
      <c r="LOO20" s="37"/>
      <c r="LOP20" s="37"/>
      <c r="LOQ20" s="37"/>
      <c r="LOR20" s="37"/>
      <c r="LOS20" s="37"/>
      <c r="LOT20" s="37"/>
      <c r="LOU20" s="37"/>
      <c r="LOV20" s="37"/>
      <c r="LOW20" s="37"/>
      <c r="LOX20" s="37"/>
      <c r="LOY20" s="37"/>
      <c r="LOZ20" s="37"/>
      <c r="LPA20" s="37"/>
      <c r="LPB20" s="37"/>
      <c r="LPC20" s="37"/>
      <c r="LPD20" s="37"/>
      <c r="LPE20" s="37"/>
      <c r="LPF20" s="37"/>
      <c r="LPG20" s="37"/>
      <c r="LPH20" s="37"/>
      <c r="LPI20" s="37"/>
      <c r="LPJ20" s="37"/>
      <c r="LPK20" s="37"/>
      <c r="LPL20" s="37"/>
      <c r="LPM20" s="37"/>
      <c r="LPN20" s="37"/>
      <c r="LPO20" s="37"/>
      <c r="LPP20" s="37"/>
      <c r="LPQ20" s="37"/>
      <c r="LPR20" s="37"/>
      <c r="LPS20" s="37"/>
      <c r="LPT20" s="37"/>
      <c r="LPU20" s="37"/>
      <c r="LPV20" s="37"/>
      <c r="LPW20" s="37"/>
      <c r="LPX20" s="37"/>
      <c r="LPY20" s="37"/>
      <c r="LPZ20" s="37"/>
      <c r="LQA20" s="37"/>
      <c r="LQB20" s="37"/>
      <c r="LQC20" s="37"/>
      <c r="LQD20" s="37"/>
      <c r="LQE20" s="37"/>
      <c r="LQF20" s="37"/>
      <c r="LQG20" s="37"/>
      <c r="LQH20" s="37"/>
      <c r="LQI20" s="37"/>
      <c r="LQJ20" s="37"/>
      <c r="LQK20" s="37"/>
      <c r="LQL20" s="37"/>
      <c r="LQM20" s="37"/>
      <c r="LQN20" s="37"/>
      <c r="LQO20" s="37"/>
      <c r="LQP20" s="37"/>
      <c r="LQQ20" s="37"/>
      <c r="LQR20" s="37"/>
      <c r="LQS20" s="37"/>
      <c r="LQT20" s="37"/>
      <c r="LQU20" s="37"/>
      <c r="LQV20" s="37"/>
      <c r="LQW20" s="37"/>
      <c r="LQX20" s="37"/>
      <c r="LQY20" s="37"/>
      <c r="LQZ20" s="37"/>
      <c r="LRA20" s="37"/>
      <c r="LRB20" s="37"/>
      <c r="LRC20" s="37"/>
      <c r="LRD20" s="37"/>
      <c r="LRE20" s="37"/>
      <c r="LRF20" s="37"/>
      <c r="LRG20" s="37"/>
      <c r="LRH20" s="37"/>
      <c r="LRI20" s="37"/>
      <c r="LRJ20" s="37"/>
      <c r="LRK20" s="37"/>
      <c r="LRL20" s="37"/>
      <c r="LRM20" s="37"/>
      <c r="LRN20" s="37"/>
      <c r="LRO20" s="37"/>
      <c r="LRP20" s="37"/>
      <c r="LRQ20" s="37"/>
      <c r="LRR20" s="37"/>
      <c r="LRS20" s="37"/>
      <c r="LRT20" s="37"/>
      <c r="LRU20" s="37"/>
      <c r="LRV20" s="37"/>
      <c r="LRW20" s="37"/>
      <c r="LRX20" s="37"/>
      <c r="LRY20" s="37"/>
      <c r="LRZ20" s="37"/>
      <c r="LSA20" s="37"/>
      <c r="LSB20" s="37"/>
      <c r="LSC20" s="37"/>
      <c r="LSD20" s="37"/>
      <c r="LSE20" s="37"/>
      <c r="LSF20" s="37"/>
      <c r="LSG20" s="37"/>
      <c r="LSH20" s="37"/>
      <c r="LSI20" s="37"/>
      <c r="LSJ20" s="37"/>
      <c r="LSK20" s="37"/>
      <c r="LSL20" s="37"/>
      <c r="LSM20" s="37"/>
      <c r="LSN20" s="37"/>
      <c r="LSO20" s="37"/>
      <c r="LSP20" s="37"/>
      <c r="LSQ20" s="37"/>
      <c r="LSR20" s="37"/>
      <c r="LSS20" s="37"/>
      <c r="LST20" s="37"/>
      <c r="LSU20" s="37"/>
      <c r="LSV20" s="37"/>
      <c r="LSW20" s="37"/>
      <c r="LSX20" s="37"/>
      <c r="LSY20" s="37"/>
      <c r="LSZ20" s="37"/>
      <c r="LTA20" s="37"/>
      <c r="LTB20" s="37"/>
      <c r="LTC20" s="37"/>
      <c r="LTD20" s="37"/>
      <c r="LTE20" s="37"/>
      <c r="LTF20" s="37"/>
      <c r="LTG20" s="37"/>
      <c r="LTH20" s="37"/>
      <c r="LTI20" s="37"/>
      <c r="LTJ20" s="37"/>
      <c r="LTK20" s="37"/>
      <c r="LTL20" s="37"/>
      <c r="LTM20" s="37"/>
      <c r="LTN20" s="37"/>
      <c r="LTO20" s="37"/>
      <c r="LTP20" s="37"/>
      <c r="LTQ20" s="37"/>
      <c r="LTR20" s="37"/>
      <c r="LTS20" s="37"/>
      <c r="LTT20" s="37"/>
      <c r="LTU20" s="37"/>
      <c r="LTV20" s="37"/>
      <c r="LTW20" s="37"/>
      <c r="LTX20" s="37"/>
      <c r="LTY20" s="37"/>
      <c r="LTZ20" s="37"/>
      <c r="LUA20" s="37"/>
      <c r="LUB20" s="37"/>
      <c r="LUC20" s="37"/>
      <c r="LUD20" s="37"/>
      <c r="LUE20" s="37"/>
      <c r="LUF20" s="37"/>
      <c r="LUG20" s="37"/>
      <c r="LUH20" s="37"/>
      <c r="LUI20" s="37"/>
      <c r="LUJ20" s="37"/>
      <c r="LUK20" s="37"/>
      <c r="LUL20" s="37"/>
      <c r="LUM20" s="37"/>
      <c r="LUN20" s="37"/>
      <c r="LUO20" s="37"/>
      <c r="LUP20" s="37"/>
      <c r="LUQ20" s="37"/>
      <c r="LUR20" s="37"/>
      <c r="LUS20" s="37"/>
      <c r="LUT20" s="37"/>
      <c r="LUU20" s="37"/>
      <c r="LUV20" s="37"/>
      <c r="LUW20" s="37"/>
      <c r="LUX20" s="37"/>
      <c r="LUY20" s="37"/>
      <c r="LUZ20" s="37"/>
      <c r="LVA20" s="37"/>
      <c r="LVB20" s="37"/>
      <c r="LVC20" s="37"/>
      <c r="LVD20" s="37"/>
      <c r="LVE20" s="37"/>
      <c r="LVF20" s="37"/>
      <c r="LVG20" s="37"/>
      <c r="LVH20" s="37"/>
      <c r="LVI20" s="37"/>
      <c r="LVJ20" s="37"/>
      <c r="LVK20" s="37"/>
      <c r="LVL20" s="37"/>
      <c r="LVM20" s="37"/>
      <c r="LVN20" s="37"/>
      <c r="LVO20" s="37"/>
      <c r="LVP20" s="37"/>
      <c r="LVQ20" s="37"/>
      <c r="LVR20" s="37"/>
      <c r="LVS20" s="37"/>
      <c r="LVT20" s="37"/>
      <c r="LVU20" s="37"/>
      <c r="LVV20" s="37"/>
      <c r="LVW20" s="37"/>
      <c r="LVX20" s="37"/>
      <c r="LVY20" s="37"/>
      <c r="LVZ20" s="37"/>
      <c r="LWA20" s="37"/>
      <c r="LWB20" s="37"/>
      <c r="LWC20" s="37"/>
      <c r="LWD20" s="37"/>
      <c r="LWE20" s="37"/>
      <c r="LWF20" s="37"/>
      <c r="LWG20" s="37"/>
      <c r="LWH20" s="37"/>
      <c r="LWI20" s="37"/>
      <c r="LWJ20" s="37"/>
      <c r="LWK20" s="37"/>
      <c r="LWL20" s="37"/>
      <c r="LWM20" s="37"/>
      <c r="LWN20" s="37"/>
      <c r="LWO20" s="37"/>
      <c r="LWP20" s="37"/>
      <c r="LWQ20" s="37"/>
      <c r="LWR20" s="37"/>
      <c r="LWS20" s="37"/>
      <c r="LWT20" s="37"/>
      <c r="LWU20" s="37"/>
      <c r="LWV20" s="37"/>
      <c r="LWW20" s="37"/>
      <c r="LWX20" s="37"/>
      <c r="LWY20" s="37"/>
      <c r="LWZ20" s="37"/>
      <c r="LXA20" s="37"/>
      <c r="LXB20" s="37"/>
      <c r="LXC20" s="37"/>
      <c r="LXD20" s="37"/>
      <c r="LXE20" s="37"/>
      <c r="LXF20" s="37"/>
      <c r="LXG20" s="37"/>
      <c r="LXH20" s="37"/>
      <c r="LXI20" s="37"/>
      <c r="LXJ20" s="37"/>
      <c r="LXK20" s="37"/>
      <c r="LXL20" s="37"/>
      <c r="LXM20" s="37"/>
      <c r="LXN20" s="37"/>
      <c r="LXO20" s="37"/>
      <c r="LXP20" s="37"/>
      <c r="LXQ20" s="37"/>
      <c r="LXR20" s="37"/>
      <c r="LXS20" s="37"/>
      <c r="LXT20" s="37"/>
      <c r="LXU20" s="37"/>
      <c r="LXV20" s="37"/>
      <c r="LXW20" s="37"/>
      <c r="LXX20" s="37"/>
      <c r="LXY20" s="37"/>
      <c r="LXZ20" s="37"/>
      <c r="LYA20" s="37"/>
      <c r="LYB20" s="37"/>
      <c r="LYC20" s="37"/>
      <c r="LYD20" s="37"/>
      <c r="LYE20" s="37"/>
      <c r="LYF20" s="37"/>
      <c r="LYG20" s="37"/>
      <c r="LYH20" s="37"/>
      <c r="LYI20" s="37"/>
      <c r="LYJ20" s="37"/>
      <c r="LYK20" s="37"/>
      <c r="LYL20" s="37"/>
      <c r="LYM20" s="37"/>
      <c r="LYN20" s="37"/>
      <c r="LYO20" s="37"/>
      <c r="LYP20" s="37"/>
      <c r="LYQ20" s="37"/>
      <c r="LYR20" s="37"/>
      <c r="LYS20" s="37"/>
      <c r="LYT20" s="37"/>
      <c r="LYU20" s="37"/>
      <c r="LYV20" s="37"/>
      <c r="LYW20" s="37"/>
      <c r="LYX20" s="37"/>
      <c r="LYY20" s="37"/>
      <c r="LYZ20" s="37"/>
      <c r="LZA20" s="37"/>
      <c r="LZB20" s="37"/>
      <c r="LZC20" s="37"/>
      <c r="LZD20" s="37"/>
      <c r="LZE20" s="37"/>
      <c r="LZF20" s="37"/>
      <c r="LZG20" s="37"/>
      <c r="LZH20" s="37"/>
      <c r="LZI20" s="37"/>
      <c r="LZJ20" s="37"/>
      <c r="LZK20" s="37"/>
      <c r="LZL20" s="37"/>
      <c r="LZM20" s="37"/>
      <c r="LZN20" s="37"/>
      <c r="LZO20" s="37"/>
      <c r="LZP20" s="37"/>
      <c r="LZQ20" s="37"/>
      <c r="LZR20" s="37"/>
      <c r="LZS20" s="37"/>
      <c r="LZT20" s="37"/>
      <c r="LZU20" s="37"/>
      <c r="LZV20" s="37"/>
      <c r="LZW20" s="37"/>
      <c r="LZX20" s="37"/>
      <c r="LZY20" s="37"/>
      <c r="LZZ20" s="37"/>
      <c r="MAA20" s="37"/>
      <c r="MAB20" s="37"/>
      <c r="MAC20" s="37"/>
      <c r="MAD20" s="37"/>
      <c r="MAE20" s="37"/>
      <c r="MAF20" s="37"/>
      <c r="MAG20" s="37"/>
      <c r="MAH20" s="37"/>
      <c r="MAI20" s="37"/>
      <c r="MAJ20" s="37"/>
      <c r="MAK20" s="37"/>
      <c r="MAL20" s="37"/>
      <c r="MAM20" s="37"/>
      <c r="MAN20" s="37"/>
      <c r="MAO20" s="37"/>
      <c r="MAP20" s="37"/>
      <c r="MAQ20" s="37"/>
      <c r="MAR20" s="37"/>
      <c r="MAS20" s="37"/>
      <c r="MAT20" s="37"/>
      <c r="MAU20" s="37"/>
      <c r="MAV20" s="37"/>
      <c r="MAW20" s="37"/>
      <c r="MAX20" s="37"/>
      <c r="MAY20" s="37"/>
      <c r="MAZ20" s="37"/>
      <c r="MBA20" s="37"/>
      <c r="MBB20" s="37"/>
      <c r="MBC20" s="37"/>
      <c r="MBD20" s="37"/>
      <c r="MBE20" s="37"/>
      <c r="MBF20" s="37"/>
      <c r="MBG20" s="37"/>
      <c r="MBH20" s="37"/>
      <c r="MBI20" s="37"/>
      <c r="MBJ20" s="37"/>
      <c r="MBK20" s="37"/>
      <c r="MBL20" s="37"/>
      <c r="MBM20" s="37"/>
      <c r="MBN20" s="37"/>
      <c r="MBO20" s="37"/>
      <c r="MBP20" s="37"/>
      <c r="MBQ20" s="37"/>
      <c r="MBR20" s="37"/>
      <c r="MBS20" s="37"/>
      <c r="MBT20" s="37"/>
      <c r="MBU20" s="37"/>
      <c r="MBV20" s="37"/>
      <c r="MBW20" s="37"/>
      <c r="MBX20" s="37"/>
      <c r="MBY20" s="37"/>
      <c r="MBZ20" s="37"/>
      <c r="MCA20" s="37"/>
      <c r="MCB20" s="37"/>
      <c r="MCC20" s="37"/>
      <c r="MCD20" s="37"/>
      <c r="MCE20" s="37"/>
      <c r="MCF20" s="37"/>
      <c r="MCG20" s="37"/>
      <c r="MCH20" s="37"/>
      <c r="MCI20" s="37"/>
      <c r="MCJ20" s="37"/>
      <c r="MCK20" s="37"/>
      <c r="MCL20" s="37"/>
      <c r="MCM20" s="37"/>
      <c r="MCN20" s="37"/>
      <c r="MCO20" s="37"/>
      <c r="MCP20" s="37"/>
      <c r="MCQ20" s="37"/>
      <c r="MCR20" s="37"/>
      <c r="MCS20" s="37"/>
      <c r="MCT20" s="37"/>
      <c r="MCU20" s="37"/>
      <c r="MCV20" s="37"/>
      <c r="MCW20" s="37"/>
      <c r="MCX20" s="37"/>
      <c r="MCY20" s="37"/>
      <c r="MCZ20" s="37"/>
      <c r="MDA20" s="37"/>
      <c r="MDB20" s="37"/>
      <c r="MDC20" s="37"/>
      <c r="MDD20" s="37"/>
      <c r="MDE20" s="37"/>
      <c r="MDF20" s="37"/>
      <c r="MDG20" s="37"/>
      <c r="MDH20" s="37"/>
      <c r="MDI20" s="37"/>
      <c r="MDJ20" s="37"/>
      <c r="MDK20" s="37"/>
      <c r="MDL20" s="37"/>
      <c r="MDM20" s="37"/>
      <c r="MDN20" s="37"/>
      <c r="MDO20" s="37"/>
      <c r="MDP20" s="37"/>
      <c r="MDQ20" s="37"/>
      <c r="MDR20" s="37"/>
      <c r="MDS20" s="37"/>
      <c r="MDT20" s="37"/>
      <c r="MDU20" s="37"/>
      <c r="MDV20" s="37"/>
      <c r="MDW20" s="37"/>
      <c r="MDX20" s="37"/>
      <c r="MDY20" s="37"/>
      <c r="MDZ20" s="37"/>
      <c r="MEA20" s="37"/>
      <c r="MEB20" s="37"/>
      <c r="MEC20" s="37"/>
      <c r="MED20" s="37"/>
      <c r="MEE20" s="37"/>
      <c r="MEF20" s="37"/>
      <c r="MEG20" s="37"/>
      <c r="MEH20" s="37"/>
      <c r="MEI20" s="37"/>
      <c r="MEJ20" s="37"/>
      <c r="MEK20" s="37"/>
      <c r="MEL20" s="37"/>
      <c r="MEM20" s="37"/>
      <c r="MEN20" s="37"/>
      <c r="MEO20" s="37"/>
      <c r="MEP20" s="37"/>
      <c r="MEQ20" s="37"/>
      <c r="MER20" s="37"/>
      <c r="MES20" s="37"/>
      <c r="MET20" s="37"/>
      <c r="MEU20" s="37"/>
      <c r="MEV20" s="37"/>
      <c r="MEW20" s="37"/>
      <c r="MEX20" s="37"/>
      <c r="MEY20" s="37"/>
      <c r="MEZ20" s="37"/>
      <c r="MFA20" s="37"/>
      <c r="MFB20" s="37"/>
      <c r="MFC20" s="37"/>
      <c r="MFD20" s="37"/>
      <c r="MFE20" s="37"/>
      <c r="MFF20" s="37"/>
      <c r="MFG20" s="37"/>
      <c r="MFH20" s="37"/>
      <c r="MFI20" s="37"/>
      <c r="MFJ20" s="37"/>
      <c r="MFK20" s="37"/>
      <c r="MFL20" s="37"/>
      <c r="MFM20" s="37"/>
      <c r="MFN20" s="37"/>
      <c r="MFO20" s="37"/>
      <c r="MFP20" s="37"/>
      <c r="MFQ20" s="37"/>
      <c r="MFR20" s="37"/>
      <c r="MFS20" s="37"/>
      <c r="MFT20" s="37"/>
      <c r="MFU20" s="37"/>
      <c r="MFV20" s="37"/>
      <c r="MFW20" s="37"/>
      <c r="MFX20" s="37"/>
      <c r="MFY20" s="37"/>
      <c r="MFZ20" s="37"/>
      <c r="MGA20" s="37"/>
      <c r="MGB20" s="37"/>
      <c r="MGC20" s="37"/>
      <c r="MGD20" s="37"/>
      <c r="MGE20" s="37"/>
      <c r="MGF20" s="37"/>
      <c r="MGG20" s="37"/>
      <c r="MGH20" s="37"/>
      <c r="MGI20" s="37"/>
      <c r="MGJ20" s="37"/>
      <c r="MGK20" s="37"/>
      <c r="MGL20" s="37"/>
      <c r="MGM20" s="37"/>
      <c r="MGN20" s="37"/>
      <c r="MGO20" s="37"/>
      <c r="MGP20" s="37"/>
      <c r="MGQ20" s="37"/>
      <c r="MGR20" s="37"/>
      <c r="MGS20" s="37"/>
      <c r="MGT20" s="37"/>
      <c r="MGU20" s="37"/>
      <c r="MGV20" s="37"/>
      <c r="MGW20" s="37"/>
      <c r="MGX20" s="37"/>
      <c r="MGY20" s="37"/>
      <c r="MGZ20" s="37"/>
      <c r="MHA20" s="37"/>
      <c r="MHB20" s="37"/>
      <c r="MHC20" s="37"/>
      <c r="MHD20" s="37"/>
      <c r="MHE20" s="37"/>
      <c r="MHF20" s="37"/>
      <c r="MHG20" s="37"/>
      <c r="MHH20" s="37"/>
      <c r="MHI20" s="37"/>
      <c r="MHJ20" s="37"/>
      <c r="MHK20" s="37"/>
      <c r="MHL20" s="37"/>
      <c r="MHM20" s="37"/>
      <c r="MHN20" s="37"/>
      <c r="MHO20" s="37"/>
      <c r="MHP20" s="37"/>
      <c r="MHQ20" s="37"/>
      <c r="MHR20" s="37"/>
      <c r="MHS20" s="37"/>
      <c r="MHT20" s="37"/>
      <c r="MHU20" s="37"/>
      <c r="MHV20" s="37"/>
      <c r="MHW20" s="37"/>
      <c r="MHX20" s="37"/>
      <c r="MHY20" s="37"/>
      <c r="MHZ20" s="37"/>
      <c r="MIA20" s="37"/>
      <c r="MIB20" s="37"/>
      <c r="MIC20" s="37"/>
      <c r="MID20" s="37"/>
      <c r="MIE20" s="37"/>
      <c r="MIF20" s="37"/>
      <c r="MIG20" s="37"/>
      <c r="MIH20" s="37"/>
      <c r="MII20" s="37"/>
      <c r="MIJ20" s="37"/>
      <c r="MIK20" s="37"/>
      <c r="MIL20" s="37"/>
      <c r="MIM20" s="37"/>
      <c r="MIN20" s="37"/>
      <c r="MIO20" s="37"/>
      <c r="MIP20" s="37"/>
      <c r="MIQ20" s="37"/>
      <c r="MIR20" s="37"/>
      <c r="MIS20" s="37"/>
      <c r="MIT20" s="37"/>
      <c r="MIU20" s="37"/>
      <c r="MIV20" s="37"/>
      <c r="MIW20" s="37"/>
      <c r="MIX20" s="37"/>
      <c r="MIY20" s="37"/>
      <c r="MIZ20" s="37"/>
      <c r="MJA20" s="37"/>
      <c r="MJB20" s="37"/>
      <c r="MJC20" s="37"/>
      <c r="MJD20" s="37"/>
      <c r="MJE20" s="37"/>
      <c r="MJF20" s="37"/>
      <c r="MJG20" s="37"/>
      <c r="MJH20" s="37"/>
      <c r="MJI20" s="37"/>
      <c r="MJJ20" s="37"/>
      <c r="MJK20" s="37"/>
      <c r="MJL20" s="37"/>
      <c r="MJM20" s="37"/>
      <c r="MJN20" s="37"/>
      <c r="MJO20" s="37"/>
      <c r="MJP20" s="37"/>
      <c r="MJQ20" s="37"/>
      <c r="MJR20" s="37"/>
      <c r="MJS20" s="37"/>
      <c r="MJT20" s="37"/>
      <c r="MJU20" s="37"/>
      <c r="MJV20" s="37"/>
      <c r="MJW20" s="37"/>
      <c r="MJX20" s="37"/>
      <c r="MJY20" s="37"/>
      <c r="MJZ20" s="37"/>
      <c r="MKA20" s="37"/>
      <c r="MKB20" s="37"/>
      <c r="MKC20" s="37"/>
      <c r="MKD20" s="37"/>
      <c r="MKE20" s="37"/>
      <c r="MKF20" s="37"/>
      <c r="MKG20" s="37"/>
      <c r="MKH20" s="37"/>
      <c r="MKI20" s="37"/>
      <c r="MKJ20" s="37"/>
      <c r="MKK20" s="37"/>
      <c r="MKL20" s="37"/>
      <c r="MKM20" s="37"/>
      <c r="MKN20" s="37"/>
      <c r="MKO20" s="37"/>
      <c r="MKP20" s="37"/>
      <c r="MKQ20" s="37"/>
      <c r="MKR20" s="37"/>
      <c r="MKS20" s="37"/>
      <c r="MKT20" s="37"/>
      <c r="MKU20" s="37"/>
      <c r="MKV20" s="37"/>
      <c r="MKW20" s="37"/>
      <c r="MKX20" s="37"/>
      <c r="MKY20" s="37"/>
      <c r="MKZ20" s="37"/>
      <c r="MLA20" s="37"/>
      <c r="MLB20" s="37"/>
      <c r="MLC20" s="37"/>
      <c r="MLD20" s="37"/>
      <c r="MLE20" s="37"/>
      <c r="MLF20" s="37"/>
      <c r="MLG20" s="37"/>
      <c r="MLH20" s="37"/>
      <c r="MLI20" s="37"/>
      <c r="MLJ20" s="37"/>
      <c r="MLK20" s="37"/>
      <c r="MLL20" s="37"/>
      <c r="MLM20" s="37"/>
      <c r="MLN20" s="37"/>
      <c r="MLO20" s="37"/>
      <c r="MLP20" s="37"/>
      <c r="MLQ20" s="37"/>
      <c r="MLR20" s="37"/>
      <c r="MLS20" s="37"/>
      <c r="MLT20" s="37"/>
      <c r="MLU20" s="37"/>
      <c r="MLV20" s="37"/>
      <c r="MLW20" s="37"/>
      <c r="MLX20" s="37"/>
      <c r="MLY20" s="37"/>
      <c r="MLZ20" s="37"/>
      <c r="MMA20" s="37"/>
      <c r="MMB20" s="37"/>
      <c r="MMC20" s="37"/>
      <c r="MMD20" s="37"/>
      <c r="MME20" s="37"/>
      <c r="MMF20" s="37"/>
      <c r="MMG20" s="37"/>
      <c r="MMH20" s="37"/>
      <c r="MMI20" s="37"/>
      <c r="MMJ20" s="37"/>
      <c r="MMK20" s="37"/>
      <c r="MML20" s="37"/>
      <c r="MMM20" s="37"/>
      <c r="MMN20" s="37"/>
      <c r="MMO20" s="37"/>
      <c r="MMP20" s="37"/>
      <c r="MMQ20" s="37"/>
      <c r="MMR20" s="37"/>
      <c r="MMS20" s="37"/>
      <c r="MMT20" s="37"/>
      <c r="MMU20" s="37"/>
      <c r="MMV20" s="37"/>
      <c r="MMW20" s="37"/>
      <c r="MMX20" s="37"/>
      <c r="MMY20" s="37"/>
      <c r="MMZ20" s="37"/>
      <c r="MNA20" s="37"/>
      <c r="MNB20" s="37"/>
      <c r="MNC20" s="37"/>
      <c r="MND20" s="37"/>
      <c r="MNE20" s="37"/>
      <c r="MNF20" s="37"/>
      <c r="MNG20" s="37"/>
      <c r="MNH20" s="37"/>
      <c r="MNI20" s="37"/>
      <c r="MNJ20" s="37"/>
      <c r="MNK20" s="37"/>
      <c r="MNL20" s="37"/>
      <c r="MNM20" s="37"/>
      <c r="MNN20" s="37"/>
      <c r="MNO20" s="37"/>
      <c r="MNP20" s="37"/>
      <c r="MNQ20" s="37"/>
      <c r="MNR20" s="37"/>
      <c r="MNS20" s="37"/>
      <c r="MNT20" s="37"/>
      <c r="MNU20" s="37"/>
      <c r="MNV20" s="37"/>
      <c r="MNW20" s="37"/>
      <c r="MNX20" s="37"/>
      <c r="MNY20" s="37"/>
      <c r="MNZ20" s="37"/>
      <c r="MOA20" s="37"/>
      <c r="MOB20" s="37"/>
      <c r="MOC20" s="37"/>
      <c r="MOD20" s="37"/>
      <c r="MOE20" s="37"/>
      <c r="MOF20" s="37"/>
      <c r="MOG20" s="37"/>
      <c r="MOH20" s="37"/>
      <c r="MOI20" s="37"/>
      <c r="MOJ20" s="37"/>
      <c r="MOK20" s="37"/>
      <c r="MOL20" s="37"/>
      <c r="MOM20" s="37"/>
      <c r="MON20" s="37"/>
      <c r="MOO20" s="37"/>
      <c r="MOP20" s="37"/>
      <c r="MOQ20" s="37"/>
      <c r="MOR20" s="37"/>
      <c r="MOS20" s="37"/>
      <c r="MOT20" s="37"/>
      <c r="MOU20" s="37"/>
      <c r="MOV20" s="37"/>
      <c r="MOW20" s="37"/>
      <c r="MOX20" s="37"/>
      <c r="MOY20" s="37"/>
      <c r="MOZ20" s="37"/>
      <c r="MPA20" s="37"/>
      <c r="MPB20" s="37"/>
      <c r="MPC20" s="37"/>
      <c r="MPD20" s="37"/>
      <c r="MPE20" s="37"/>
      <c r="MPF20" s="37"/>
      <c r="MPG20" s="37"/>
      <c r="MPH20" s="37"/>
      <c r="MPI20" s="37"/>
      <c r="MPJ20" s="37"/>
      <c r="MPK20" s="37"/>
      <c r="MPL20" s="37"/>
      <c r="MPM20" s="37"/>
      <c r="MPN20" s="37"/>
      <c r="MPO20" s="37"/>
      <c r="MPP20" s="37"/>
      <c r="MPQ20" s="37"/>
      <c r="MPR20" s="37"/>
      <c r="MPS20" s="37"/>
      <c r="MPT20" s="37"/>
      <c r="MPU20" s="37"/>
      <c r="MPV20" s="37"/>
      <c r="MPW20" s="37"/>
      <c r="MPX20" s="37"/>
      <c r="MPY20" s="37"/>
      <c r="MPZ20" s="37"/>
      <c r="MQA20" s="37"/>
      <c r="MQB20" s="37"/>
      <c r="MQC20" s="37"/>
      <c r="MQD20" s="37"/>
      <c r="MQE20" s="37"/>
      <c r="MQF20" s="37"/>
      <c r="MQG20" s="37"/>
      <c r="MQH20" s="37"/>
      <c r="MQI20" s="37"/>
      <c r="MQJ20" s="37"/>
      <c r="MQK20" s="37"/>
      <c r="MQL20" s="37"/>
      <c r="MQM20" s="37"/>
      <c r="MQN20" s="37"/>
      <c r="MQO20" s="37"/>
      <c r="MQP20" s="37"/>
      <c r="MQQ20" s="37"/>
      <c r="MQR20" s="37"/>
      <c r="MQS20" s="37"/>
      <c r="MQT20" s="37"/>
      <c r="MQU20" s="37"/>
      <c r="MQV20" s="37"/>
      <c r="MQW20" s="37"/>
      <c r="MQX20" s="37"/>
      <c r="MQY20" s="37"/>
      <c r="MQZ20" s="37"/>
      <c r="MRA20" s="37"/>
      <c r="MRB20" s="37"/>
      <c r="MRC20" s="37"/>
      <c r="MRD20" s="37"/>
      <c r="MRE20" s="37"/>
      <c r="MRF20" s="37"/>
      <c r="MRG20" s="37"/>
      <c r="MRH20" s="37"/>
      <c r="MRI20" s="37"/>
      <c r="MRJ20" s="37"/>
      <c r="MRK20" s="37"/>
      <c r="MRL20" s="37"/>
      <c r="MRM20" s="37"/>
      <c r="MRN20" s="37"/>
      <c r="MRO20" s="37"/>
      <c r="MRP20" s="37"/>
      <c r="MRQ20" s="37"/>
      <c r="MRR20" s="37"/>
      <c r="MRS20" s="37"/>
      <c r="MRT20" s="37"/>
      <c r="MRU20" s="37"/>
      <c r="MRV20" s="37"/>
      <c r="MRW20" s="37"/>
      <c r="MRX20" s="37"/>
      <c r="MRY20" s="37"/>
      <c r="MRZ20" s="37"/>
      <c r="MSA20" s="37"/>
      <c r="MSB20" s="37"/>
      <c r="MSC20" s="37"/>
      <c r="MSD20" s="37"/>
      <c r="MSE20" s="37"/>
      <c r="MSF20" s="37"/>
      <c r="MSG20" s="37"/>
      <c r="MSH20" s="37"/>
      <c r="MSI20" s="37"/>
      <c r="MSJ20" s="37"/>
      <c r="MSK20" s="37"/>
      <c r="MSL20" s="37"/>
      <c r="MSM20" s="37"/>
      <c r="MSN20" s="37"/>
      <c r="MSO20" s="37"/>
      <c r="MSP20" s="37"/>
      <c r="MSQ20" s="37"/>
      <c r="MSR20" s="37"/>
      <c r="MSS20" s="37"/>
      <c r="MST20" s="37"/>
      <c r="MSU20" s="37"/>
      <c r="MSV20" s="37"/>
      <c r="MSW20" s="37"/>
      <c r="MSX20" s="37"/>
      <c r="MSY20" s="37"/>
      <c r="MSZ20" s="37"/>
      <c r="MTA20" s="37"/>
      <c r="MTB20" s="37"/>
      <c r="MTC20" s="37"/>
      <c r="MTD20" s="37"/>
      <c r="MTE20" s="37"/>
      <c r="MTF20" s="37"/>
      <c r="MTG20" s="37"/>
      <c r="MTH20" s="37"/>
      <c r="MTI20" s="37"/>
      <c r="MTJ20" s="37"/>
      <c r="MTK20" s="37"/>
      <c r="MTL20" s="37"/>
      <c r="MTM20" s="37"/>
      <c r="MTN20" s="37"/>
      <c r="MTO20" s="37"/>
      <c r="MTP20" s="37"/>
      <c r="MTQ20" s="37"/>
      <c r="MTR20" s="37"/>
      <c r="MTS20" s="37"/>
      <c r="MTT20" s="37"/>
      <c r="MTU20" s="37"/>
      <c r="MTV20" s="37"/>
      <c r="MTW20" s="37"/>
      <c r="MTX20" s="37"/>
      <c r="MTY20" s="37"/>
      <c r="MTZ20" s="37"/>
      <c r="MUA20" s="37"/>
      <c r="MUB20" s="37"/>
      <c r="MUC20" s="37"/>
      <c r="MUD20" s="37"/>
      <c r="MUE20" s="37"/>
      <c r="MUF20" s="37"/>
      <c r="MUG20" s="37"/>
      <c r="MUH20" s="37"/>
      <c r="MUI20" s="37"/>
      <c r="MUJ20" s="37"/>
      <c r="MUK20" s="37"/>
      <c r="MUL20" s="37"/>
      <c r="MUM20" s="37"/>
      <c r="MUN20" s="37"/>
      <c r="MUO20" s="37"/>
      <c r="MUP20" s="37"/>
      <c r="MUQ20" s="37"/>
      <c r="MUR20" s="37"/>
      <c r="MUS20" s="37"/>
      <c r="MUT20" s="37"/>
      <c r="MUU20" s="37"/>
      <c r="MUV20" s="37"/>
      <c r="MUW20" s="37"/>
      <c r="MUX20" s="37"/>
      <c r="MUY20" s="37"/>
      <c r="MUZ20" s="37"/>
      <c r="MVA20" s="37"/>
      <c r="MVB20" s="37"/>
      <c r="MVC20" s="37"/>
      <c r="MVD20" s="37"/>
      <c r="MVE20" s="37"/>
      <c r="MVF20" s="37"/>
      <c r="MVG20" s="37"/>
      <c r="MVH20" s="37"/>
      <c r="MVI20" s="37"/>
      <c r="MVJ20" s="37"/>
      <c r="MVK20" s="37"/>
      <c r="MVL20" s="37"/>
      <c r="MVM20" s="37"/>
      <c r="MVN20" s="37"/>
      <c r="MVO20" s="37"/>
      <c r="MVP20" s="37"/>
      <c r="MVQ20" s="37"/>
      <c r="MVR20" s="37"/>
      <c r="MVS20" s="37"/>
      <c r="MVT20" s="37"/>
      <c r="MVU20" s="37"/>
      <c r="MVV20" s="37"/>
      <c r="MVW20" s="37"/>
      <c r="MVX20" s="37"/>
      <c r="MVY20" s="37"/>
      <c r="MVZ20" s="37"/>
      <c r="MWA20" s="37"/>
      <c r="MWB20" s="37"/>
      <c r="MWC20" s="37"/>
      <c r="MWD20" s="37"/>
      <c r="MWE20" s="37"/>
      <c r="MWF20" s="37"/>
      <c r="MWG20" s="37"/>
      <c r="MWH20" s="37"/>
      <c r="MWI20" s="37"/>
      <c r="MWJ20" s="37"/>
      <c r="MWK20" s="37"/>
      <c r="MWL20" s="37"/>
      <c r="MWM20" s="37"/>
      <c r="MWN20" s="37"/>
      <c r="MWO20" s="37"/>
      <c r="MWP20" s="37"/>
      <c r="MWQ20" s="37"/>
      <c r="MWR20" s="37"/>
      <c r="MWS20" s="37"/>
      <c r="MWT20" s="37"/>
      <c r="MWU20" s="37"/>
      <c r="MWV20" s="37"/>
      <c r="MWW20" s="37"/>
      <c r="MWX20" s="37"/>
      <c r="MWY20" s="37"/>
      <c r="MWZ20" s="37"/>
      <c r="MXA20" s="37"/>
      <c r="MXB20" s="37"/>
      <c r="MXC20" s="37"/>
      <c r="MXD20" s="37"/>
      <c r="MXE20" s="37"/>
      <c r="MXF20" s="37"/>
      <c r="MXG20" s="37"/>
      <c r="MXH20" s="37"/>
      <c r="MXI20" s="37"/>
      <c r="MXJ20" s="37"/>
      <c r="MXK20" s="37"/>
      <c r="MXL20" s="37"/>
      <c r="MXM20" s="37"/>
      <c r="MXN20" s="37"/>
      <c r="MXO20" s="37"/>
      <c r="MXP20" s="37"/>
      <c r="MXQ20" s="37"/>
      <c r="MXR20" s="37"/>
      <c r="MXS20" s="37"/>
      <c r="MXT20" s="37"/>
      <c r="MXU20" s="37"/>
      <c r="MXV20" s="37"/>
      <c r="MXW20" s="37"/>
      <c r="MXX20" s="37"/>
      <c r="MXY20" s="37"/>
      <c r="MXZ20" s="37"/>
      <c r="MYA20" s="37"/>
      <c r="MYB20" s="37"/>
      <c r="MYC20" s="37"/>
      <c r="MYD20" s="37"/>
      <c r="MYE20" s="37"/>
      <c r="MYF20" s="37"/>
      <c r="MYG20" s="37"/>
      <c r="MYH20" s="37"/>
      <c r="MYI20" s="37"/>
      <c r="MYJ20" s="37"/>
      <c r="MYK20" s="37"/>
      <c r="MYL20" s="37"/>
      <c r="MYM20" s="37"/>
      <c r="MYN20" s="37"/>
      <c r="MYO20" s="37"/>
      <c r="MYP20" s="37"/>
      <c r="MYQ20" s="37"/>
      <c r="MYR20" s="37"/>
      <c r="MYS20" s="37"/>
      <c r="MYT20" s="37"/>
      <c r="MYU20" s="37"/>
      <c r="MYV20" s="37"/>
      <c r="MYW20" s="37"/>
      <c r="MYX20" s="37"/>
      <c r="MYY20" s="37"/>
      <c r="MYZ20" s="37"/>
      <c r="MZA20" s="37"/>
      <c r="MZB20" s="37"/>
      <c r="MZC20" s="37"/>
      <c r="MZD20" s="37"/>
      <c r="MZE20" s="37"/>
      <c r="MZF20" s="37"/>
      <c r="MZG20" s="37"/>
      <c r="MZH20" s="37"/>
      <c r="MZI20" s="37"/>
      <c r="MZJ20" s="37"/>
      <c r="MZK20" s="37"/>
      <c r="MZL20" s="37"/>
      <c r="MZM20" s="37"/>
      <c r="MZN20" s="37"/>
      <c r="MZO20" s="37"/>
      <c r="MZP20" s="37"/>
      <c r="MZQ20" s="37"/>
      <c r="MZR20" s="37"/>
      <c r="MZS20" s="37"/>
      <c r="MZT20" s="37"/>
      <c r="MZU20" s="37"/>
      <c r="MZV20" s="37"/>
      <c r="MZW20" s="37"/>
      <c r="MZX20" s="37"/>
      <c r="MZY20" s="37"/>
      <c r="MZZ20" s="37"/>
      <c r="NAA20" s="37"/>
      <c r="NAB20" s="37"/>
      <c r="NAC20" s="37"/>
      <c r="NAD20" s="37"/>
      <c r="NAE20" s="37"/>
      <c r="NAF20" s="37"/>
      <c r="NAG20" s="37"/>
      <c r="NAH20" s="37"/>
      <c r="NAI20" s="37"/>
      <c r="NAJ20" s="37"/>
      <c r="NAK20" s="37"/>
      <c r="NAL20" s="37"/>
      <c r="NAM20" s="37"/>
      <c r="NAN20" s="37"/>
      <c r="NAO20" s="37"/>
      <c r="NAP20" s="37"/>
      <c r="NAQ20" s="37"/>
      <c r="NAR20" s="37"/>
      <c r="NAS20" s="37"/>
      <c r="NAT20" s="37"/>
      <c r="NAU20" s="37"/>
      <c r="NAV20" s="37"/>
      <c r="NAW20" s="37"/>
      <c r="NAX20" s="37"/>
      <c r="NAY20" s="37"/>
      <c r="NAZ20" s="37"/>
      <c r="NBA20" s="37"/>
      <c r="NBB20" s="37"/>
      <c r="NBC20" s="37"/>
      <c r="NBD20" s="37"/>
      <c r="NBE20" s="37"/>
      <c r="NBF20" s="37"/>
      <c r="NBG20" s="37"/>
      <c r="NBH20" s="37"/>
      <c r="NBI20" s="37"/>
      <c r="NBJ20" s="37"/>
      <c r="NBK20" s="37"/>
      <c r="NBL20" s="37"/>
      <c r="NBM20" s="37"/>
      <c r="NBN20" s="37"/>
      <c r="NBO20" s="37"/>
      <c r="NBP20" s="37"/>
      <c r="NBQ20" s="37"/>
      <c r="NBR20" s="37"/>
      <c r="NBS20" s="37"/>
      <c r="NBT20" s="37"/>
      <c r="NBU20" s="37"/>
      <c r="NBV20" s="37"/>
      <c r="NBW20" s="37"/>
      <c r="NBX20" s="37"/>
      <c r="NBY20" s="37"/>
      <c r="NBZ20" s="37"/>
      <c r="NCA20" s="37"/>
      <c r="NCB20" s="37"/>
      <c r="NCC20" s="37"/>
      <c r="NCD20" s="37"/>
      <c r="NCE20" s="37"/>
      <c r="NCF20" s="37"/>
      <c r="NCG20" s="37"/>
      <c r="NCH20" s="37"/>
      <c r="NCI20" s="37"/>
      <c r="NCJ20" s="37"/>
      <c r="NCK20" s="37"/>
      <c r="NCL20" s="37"/>
      <c r="NCM20" s="37"/>
      <c r="NCN20" s="37"/>
      <c r="NCO20" s="37"/>
      <c r="NCP20" s="37"/>
      <c r="NCQ20" s="37"/>
      <c r="NCR20" s="37"/>
      <c r="NCS20" s="37"/>
      <c r="NCT20" s="37"/>
      <c r="NCU20" s="37"/>
      <c r="NCV20" s="37"/>
      <c r="NCW20" s="37"/>
      <c r="NCX20" s="37"/>
      <c r="NCY20" s="37"/>
      <c r="NCZ20" s="37"/>
      <c r="NDA20" s="37"/>
      <c r="NDB20" s="37"/>
      <c r="NDC20" s="37"/>
      <c r="NDD20" s="37"/>
      <c r="NDE20" s="37"/>
      <c r="NDF20" s="37"/>
      <c r="NDG20" s="37"/>
      <c r="NDH20" s="37"/>
      <c r="NDI20" s="37"/>
      <c r="NDJ20" s="37"/>
      <c r="NDK20" s="37"/>
      <c r="NDL20" s="37"/>
      <c r="NDM20" s="37"/>
      <c r="NDN20" s="37"/>
      <c r="NDO20" s="37"/>
      <c r="NDP20" s="37"/>
      <c r="NDQ20" s="37"/>
      <c r="NDR20" s="37"/>
      <c r="NDS20" s="37"/>
      <c r="NDT20" s="37"/>
      <c r="NDU20" s="37"/>
      <c r="NDV20" s="37"/>
      <c r="NDW20" s="37"/>
      <c r="NDX20" s="37"/>
      <c r="NDY20" s="37"/>
      <c r="NDZ20" s="37"/>
      <c r="NEA20" s="37"/>
      <c r="NEB20" s="37"/>
      <c r="NEC20" s="37"/>
      <c r="NED20" s="37"/>
      <c r="NEE20" s="37"/>
      <c r="NEF20" s="37"/>
      <c r="NEG20" s="37"/>
      <c r="NEH20" s="37"/>
      <c r="NEI20" s="37"/>
      <c r="NEJ20" s="37"/>
      <c r="NEK20" s="37"/>
      <c r="NEL20" s="37"/>
      <c r="NEM20" s="37"/>
      <c r="NEN20" s="37"/>
      <c r="NEO20" s="37"/>
      <c r="NEP20" s="37"/>
      <c r="NEQ20" s="37"/>
      <c r="NER20" s="37"/>
      <c r="NES20" s="37"/>
      <c r="NET20" s="37"/>
      <c r="NEU20" s="37"/>
      <c r="NEV20" s="37"/>
      <c r="NEW20" s="37"/>
      <c r="NEX20" s="37"/>
      <c r="NEY20" s="37"/>
      <c r="NEZ20" s="37"/>
      <c r="NFA20" s="37"/>
      <c r="NFB20" s="37"/>
      <c r="NFC20" s="37"/>
      <c r="NFD20" s="37"/>
      <c r="NFE20" s="37"/>
      <c r="NFF20" s="37"/>
      <c r="NFG20" s="37"/>
      <c r="NFH20" s="37"/>
      <c r="NFI20" s="37"/>
      <c r="NFJ20" s="37"/>
      <c r="NFK20" s="37"/>
      <c r="NFL20" s="37"/>
      <c r="NFM20" s="37"/>
      <c r="NFN20" s="37"/>
      <c r="NFO20" s="37"/>
      <c r="NFP20" s="37"/>
      <c r="NFQ20" s="37"/>
      <c r="NFR20" s="37"/>
      <c r="NFS20" s="37"/>
      <c r="NFT20" s="37"/>
      <c r="NFU20" s="37"/>
      <c r="NFV20" s="37"/>
      <c r="NFW20" s="37"/>
      <c r="NFX20" s="37"/>
      <c r="NFY20" s="37"/>
      <c r="NFZ20" s="37"/>
      <c r="NGA20" s="37"/>
      <c r="NGB20" s="37"/>
      <c r="NGC20" s="37"/>
      <c r="NGD20" s="37"/>
      <c r="NGE20" s="37"/>
      <c r="NGF20" s="37"/>
      <c r="NGG20" s="37"/>
      <c r="NGH20" s="37"/>
      <c r="NGI20" s="37"/>
      <c r="NGJ20" s="37"/>
      <c r="NGK20" s="37"/>
      <c r="NGL20" s="37"/>
      <c r="NGM20" s="37"/>
      <c r="NGN20" s="37"/>
      <c r="NGO20" s="37"/>
      <c r="NGP20" s="37"/>
      <c r="NGQ20" s="37"/>
      <c r="NGR20" s="37"/>
      <c r="NGS20" s="37"/>
      <c r="NGT20" s="37"/>
      <c r="NGU20" s="37"/>
      <c r="NGV20" s="37"/>
      <c r="NGW20" s="37"/>
      <c r="NGX20" s="37"/>
      <c r="NGY20" s="37"/>
      <c r="NGZ20" s="37"/>
      <c r="NHA20" s="37"/>
      <c r="NHB20" s="37"/>
      <c r="NHC20" s="37"/>
      <c r="NHD20" s="37"/>
      <c r="NHE20" s="37"/>
      <c r="NHF20" s="37"/>
      <c r="NHG20" s="37"/>
      <c r="NHH20" s="37"/>
      <c r="NHI20" s="37"/>
      <c r="NHJ20" s="37"/>
      <c r="NHK20" s="37"/>
      <c r="NHL20" s="37"/>
      <c r="NHM20" s="37"/>
      <c r="NHN20" s="37"/>
      <c r="NHO20" s="37"/>
      <c r="NHP20" s="37"/>
      <c r="NHQ20" s="37"/>
      <c r="NHR20" s="37"/>
      <c r="NHS20" s="37"/>
      <c r="NHT20" s="37"/>
      <c r="NHU20" s="37"/>
      <c r="NHV20" s="37"/>
      <c r="NHW20" s="37"/>
      <c r="NHX20" s="37"/>
      <c r="NHY20" s="37"/>
      <c r="NHZ20" s="37"/>
      <c r="NIA20" s="37"/>
      <c r="NIB20" s="37"/>
      <c r="NIC20" s="37"/>
      <c r="NID20" s="37"/>
      <c r="NIE20" s="37"/>
      <c r="NIF20" s="37"/>
      <c r="NIG20" s="37"/>
      <c r="NIH20" s="37"/>
      <c r="NII20" s="37"/>
      <c r="NIJ20" s="37"/>
      <c r="NIK20" s="37"/>
      <c r="NIL20" s="37"/>
      <c r="NIM20" s="37"/>
      <c r="NIN20" s="37"/>
      <c r="NIO20" s="37"/>
      <c r="NIP20" s="37"/>
      <c r="NIQ20" s="37"/>
      <c r="NIR20" s="37"/>
      <c r="NIS20" s="37"/>
      <c r="NIT20" s="37"/>
      <c r="NIU20" s="37"/>
      <c r="NIV20" s="37"/>
      <c r="NIW20" s="37"/>
      <c r="NIX20" s="37"/>
      <c r="NIY20" s="37"/>
      <c r="NIZ20" s="37"/>
      <c r="NJA20" s="37"/>
      <c r="NJB20" s="37"/>
      <c r="NJC20" s="37"/>
      <c r="NJD20" s="37"/>
      <c r="NJE20" s="37"/>
      <c r="NJF20" s="37"/>
      <c r="NJG20" s="37"/>
      <c r="NJH20" s="37"/>
      <c r="NJI20" s="37"/>
      <c r="NJJ20" s="37"/>
      <c r="NJK20" s="37"/>
      <c r="NJL20" s="37"/>
      <c r="NJM20" s="37"/>
      <c r="NJN20" s="37"/>
      <c r="NJO20" s="37"/>
      <c r="NJP20" s="37"/>
      <c r="NJQ20" s="37"/>
      <c r="NJR20" s="37"/>
      <c r="NJS20" s="37"/>
      <c r="NJT20" s="37"/>
      <c r="NJU20" s="37"/>
      <c r="NJV20" s="37"/>
      <c r="NJW20" s="37"/>
      <c r="NJX20" s="37"/>
      <c r="NJY20" s="37"/>
      <c r="NJZ20" s="37"/>
      <c r="NKA20" s="37"/>
      <c r="NKB20" s="37"/>
      <c r="NKC20" s="37"/>
      <c r="NKD20" s="37"/>
      <c r="NKE20" s="37"/>
      <c r="NKF20" s="37"/>
      <c r="NKG20" s="37"/>
      <c r="NKH20" s="37"/>
      <c r="NKI20" s="37"/>
      <c r="NKJ20" s="37"/>
      <c r="NKK20" s="37"/>
      <c r="NKL20" s="37"/>
      <c r="NKM20" s="37"/>
      <c r="NKN20" s="37"/>
      <c r="NKO20" s="37"/>
      <c r="NKP20" s="37"/>
      <c r="NKQ20" s="37"/>
      <c r="NKR20" s="37"/>
      <c r="NKS20" s="37"/>
      <c r="NKT20" s="37"/>
      <c r="NKU20" s="37"/>
      <c r="NKV20" s="37"/>
      <c r="NKW20" s="37"/>
      <c r="NKX20" s="37"/>
      <c r="NKY20" s="37"/>
      <c r="NKZ20" s="37"/>
      <c r="NLA20" s="37"/>
      <c r="NLB20" s="37"/>
      <c r="NLC20" s="37"/>
      <c r="NLD20" s="37"/>
      <c r="NLE20" s="37"/>
      <c r="NLF20" s="37"/>
      <c r="NLG20" s="37"/>
      <c r="NLH20" s="37"/>
      <c r="NLI20" s="37"/>
      <c r="NLJ20" s="37"/>
      <c r="NLK20" s="37"/>
      <c r="NLL20" s="37"/>
      <c r="NLM20" s="37"/>
      <c r="NLN20" s="37"/>
      <c r="NLO20" s="37"/>
      <c r="NLP20" s="37"/>
      <c r="NLQ20" s="37"/>
      <c r="NLR20" s="37"/>
      <c r="NLS20" s="37"/>
      <c r="NLT20" s="37"/>
      <c r="NLU20" s="37"/>
      <c r="NLV20" s="37"/>
      <c r="NLW20" s="37"/>
      <c r="NLX20" s="37"/>
      <c r="NLY20" s="37"/>
      <c r="NLZ20" s="37"/>
      <c r="NMA20" s="37"/>
      <c r="NMB20" s="37"/>
      <c r="NMC20" s="37"/>
      <c r="NMD20" s="37"/>
      <c r="NME20" s="37"/>
      <c r="NMF20" s="37"/>
      <c r="NMG20" s="37"/>
      <c r="NMH20" s="37"/>
      <c r="NMI20" s="37"/>
      <c r="NMJ20" s="37"/>
      <c r="NMK20" s="37"/>
      <c r="NML20" s="37"/>
      <c r="NMM20" s="37"/>
      <c r="NMN20" s="37"/>
      <c r="NMO20" s="37"/>
      <c r="NMP20" s="37"/>
      <c r="NMQ20" s="37"/>
      <c r="NMR20" s="37"/>
      <c r="NMS20" s="37"/>
      <c r="NMT20" s="37"/>
      <c r="NMU20" s="37"/>
      <c r="NMV20" s="37"/>
      <c r="NMW20" s="37"/>
      <c r="NMX20" s="37"/>
      <c r="NMY20" s="37"/>
      <c r="NMZ20" s="37"/>
      <c r="NNA20" s="37"/>
      <c r="NNB20" s="37"/>
      <c r="NNC20" s="37"/>
      <c r="NND20" s="37"/>
      <c r="NNE20" s="37"/>
      <c r="NNF20" s="37"/>
      <c r="NNG20" s="37"/>
      <c r="NNH20" s="37"/>
      <c r="NNI20" s="37"/>
      <c r="NNJ20" s="37"/>
      <c r="NNK20" s="37"/>
      <c r="NNL20" s="37"/>
      <c r="NNM20" s="37"/>
      <c r="NNN20" s="37"/>
      <c r="NNO20" s="37"/>
      <c r="NNP20" s="37"/>
      <c r="NNQ20" s="37"/>
      <c r="NNR20" s="37"/>
      <c r="NNS20" s="37"/>
      <c r="NNT20" s="37"/>
      <c r="NNU20" s="37"/>
      <c r="NNV20" s="37"/>
      <c r="NNW20" s="37"/>
      <c r="NNX20" s="37"/>
      <c r="NNY20" s="37"/>
      <c r="NNZ20" s="37"/>
      <c r="NOA20" s="37"/>
      <c r="NOB20" s="37"/>
      <c r="NOC20" s="37"/>
      <c r="NOD20" s="37"/>
      <c r="NOE20" s="37"/>
      <c r="NOF20" s="37"/>
      <c r="NOG20" s="37"/>
      <c r="NOH20" s="37"/>
      <c r="NOI20" s="37"/>
      <c r="NOJ20" s="37"/>
      <c r="NOK20" s="37"/>
      <c r="NOL20" s="37"/>
      <c r="NOM20" s="37"/>
      <c r="NON20" s="37"/>
      <c r="NOO20" s="37"/>
      <c r="NOP20" s="37"/>
      <c r="NOQ20" s="37"/>
      <c r="NOR20" s="37"/>
      <c r="NOS20" s="37"/>
      <c r="NOT20" s="37"/>
      <c r="NOU20" s="37"/>
      <c r="NOV20" s="37"/>
      <c r="NOW20" s="37"/>
      <c r="NOX20" s="37"/>
      <c r="NOY20" s="37"/>
      <c r="NOZ20" s="37"/>
      <c r="NPA20" s="37"/>
      <c r="NPB20" s="37"/>
      <c r="NPC20" s="37"/>
      <c r="NPD20" s="37"/>
      <c r="NPE20" s="37"/>
      <c r="NPF20" s="37"/>
      <c r="NPG20" s="37"/>
      <c r="NPH20" s="37"/>
      <c r="NPI20" s="37"/>
      <c r="NPJ20" s="37"/>
      <c r="NPK20" s="37"/>
      <c r="NPL20" s="37"/>
      <c r="NPM20" s="37"/>
      <c r="NPN20" s="37"/>
      <c r="NPO20" s="37"/>
      <c r="NPP20" s="37"/>
      <c r="NPQ20" s="37"/>
      <c r="NPR20" s="37"/>
      <c r="NPS20" s="37"/>
      <c r="NPT20" s="37"/>
      <c r="NPU20" s="37"/>
      <c r="NPV20" s="37"/>
      <c r="NPW20" s="37"/>
      <c r="NPX20" s="37"/>
      <c r="NPY20" s="37"/>
      <c r="NPZ20" s="37"/>
      <c r="NQA20" s="37"/>
      <c r="NQB20" s="37"/>
      <c r="NQC20" s="37"/>
      <c r="NQD20" s="37"/>
      <c r="NQE20" s="37"/>
      <c r="NQF20" s="37"/>
      <c r="NQG20" s="37"/>
      <c r="NQH20" s="37"/>
      <c r="NQI20" s="37"/>
      <c r="NQJ20" s="37"/>
      <c r="NQK20" s="37"/>
      <c r="NQL20" s="37"/>
      <c r="NQM20" s="37"/>
      <c r="NQN20" s="37"/>
      <c r="NQO20" s="37"/>
      <c r="NQP20" s="37"/>
      <c r="NQQ20" s="37"/>
      <c r="NQR20" s="37"/>
      <c r="NQS20" s="37"/>
      <c r="NQT20" s="37"/>
      <c r="NQU20" s="37"/>
      <c r="NQV20" s="37"/>
      <c r="NQW20" s="37"/>
      <c r="NQX20" s="37"/>
      <c r="NQY20" s="37"/>
      <c r="NQZ20" s="37"/>
      <c r="NRA20" s="37"/>
      <c r="NRB20" s="37"/>
      <c r="NRC20" s="37"/>
      <c r="NRD20" s="37"/>
      <c r="NRE20" s="37"/>
      <c r="NRF20" s="37"/>
      <c r="NRG20" s="37"/>
      <c r="NRH20" s="37"/>
      <c r="NRI20" s="37"/>
      <c r="NRJ20" s="37"/>
      <c r="NRK20" s="37"/>
      <c r="NRL20" s="37"/>
      <c r="NRM20" s="37"/>
      <c r="NRN20" s="37"/>
      <c r="NRO20" s="37"/>
      <c r="NRP20" s="37"/>
      <c r="NRQ20" s="37"/>
      <c r="NRR20" s="37"/>
      <c r="NRS20" s="37"/>
      <c r="NRT20" s="37"/>
      <c r="NRU20" s="37"/>
      <c r="NRV20" s="37"/>
      <c r="NRW20" s="37"/>
      <c r="NRX20" s="37"/>
      <c r="NRY20" s="37"/>
      <c r="NRZ20" s="37"/>
      <c r="NSA20" s="37"/>
      <c r="NSB20" s="37"/>
      <c r="NSC20" s="37"/>
      <c r="NSD20" s="37"/>
      <c r="NSE20" s="37"/>
      <c r="NSF20" s="37"/>
      <c r="NSG20" s="37"/>
      <c r="NSH20" s="37"/>
      <c r="NSI20" s="37"/>
      <c r="NSJ20" s="37"/>
      <c r="NSK20" s="37"/>
      <c r="NSL20" s="37"/>
      <c r="NSM20" s="37"/>
      <c r="NSN20" s="37"/>
      <c r="NSO20" s="37"/>
      <c r="NSP20" s="37"/>
      <c r="NSQ20" s="37"/>
      <c r="NSR20" s="37"/>
      <c r="NSS20" s="37"/>
      <c r="NST20" s="37"/>
      <c r="NSU20" s="37"/>
      <c r="NSV20" s="37"/>
      <c r="NSW20" s="37"/>
      <c r="NSX20" s="37"/>
      <c r="NSY20" s="37"/>
      <c r="NSZ20" s="37"/>
      <c r="NTA20" s="37"/>
      <c r="NTB20" s="37"/>
      <c r="NTC20" s="37"/>
      <c r="NTD20" s="37"/>
      <c r="NTE20" s="37"/>
      <c r="NTF20" s="37"/>
      <c r="NTG20" s="37"/>
      <c r="NTH20" s="37"/>
      <c r="NTI20" s="37"/>
      <c r="NTJ20" s="37"/>
      <c r="NTK20" s="37"/>
      <c r="NTL20" s="37"/>
      <c r="NTM20" s="37"/>
      <c r="NTN20" s="37"/>
      <c r="NTO20" s="37"/>
      <c r="NTP20" s="37"/>
      <c r="NTQ20" s="37"/>
      <c r="NTR20" s="37"/>
      <c r="NTS20" s="37"/>
      <c r="NTT20" s="37"/>
      <c r="NTU20" s="37"/>
      <c r="NTV20" s="37"/>
      <c r="NTW20" s="37"/>
      <c r="NTX20" s="37"/>
      <c r="NTY20" s="37"/>
      <c r="NTZ20" s="37"/>
      <c r="NUA20" s="37"/>
      <c r="NUB20" s="37"/>
      <c r="NUC20" s="37"/>
      <c r="NUD20" s="37"/>
      <c r="NUE20" s="37"/>
      <c r="NUF20" s="37"/>
      <c r="NUG20" s="37"/>
      <c r="NUH20" s="37"/>
      <c r="NUI20" s="37"/>
      <c r="NUJ20" s="37"/>
      <c r="NUK20" s="37"/>
      <c r="NUL20" s="37"/>
      <c r="NUM20" s="37"/>
      <c r="NUN20" s="37"/>
      <c r="NUO20" s="37"/>
      <c r="NUP20" s="37"/>
      <c r="NUQ20" s="37"/>
      <c r="NUR20" s="37"/>
      <c r="NUS20" s="37"/>
      <c r="NUT20" s="37"/>
      <c r="NUU20" s="37"/>
      <c r="NUV20" s="37"/>
      <c r="NUW20" s="37"/>
      <c r="NUX20" s="37"/>
      <c r="NUY20" s="37"/>
      <c r="NUZ20" s="37"/>
      <c r="NVA20" s="37"/>
      <c r="NVB20" s="37"/>
      <c r="NVC20" s="37"/>
      <c r="NVD20" s="37"/>
      <c r="NVE20" s="37"/>
      <c r="NVF20" s="37"/>
      <c r="NVG20" s="37"/>
      <c r="NVH20" s="37"/>
      <c r="NVI20" s="37"/>
      <c r="NVJ20" s="37"/>
      <c r="NVK20" s="37"/>
      <c r="NVL20" s="37"/>
      <c r="NVM20" s="37"/>
      <c r="NVN20" s="37"/>
      <c r="NVO20" s="37"/>
      <c r="NVP20" s="37"/>
      <c r="NVQ20" s="37"/>
      <c r="NVR20" s="37"/>
      <c r="NVS20" s="37"/>
      <c r="NVT20" s="37"/>
      <c r="NVU20" s="37"/>
      <c r="NVV20" s="37"/>
      <c r="NVW20" s="37"/>
      <c r="NVX20" s="37"/>
      <c r="NVY20" s="37"/>
      <c r="NVZ20" s="37"/>
      <c r="NWA20" s="37"/>
      <c r="NWB20" s="37"/>
      <c r="NWC20" s="37"/>
      <c r="NWD20" s="37"/>
      <c r="NWE20" s="37"/>
      <c r="NWF20" s="37"/>
      <c r="NWG20" s="37"/>
      <c r="NWH20" s="37"/>
      <c r="NWI20" s="37"/>
      <c r="NWJ20" s="37"/>
      <c r="NWK20" s="37"/>
      <c r="NWL20" s="37"/>
      <c r="NWM20" s="37"/>
      <c r="NWN20" s="37"/>
      <c r="NWO20" s="37"/>
      <c r="NWP20" s="37"/>
      <c r="NWQ20" s="37"/>
      <c r="NWR20" s="37"/>
      <c r="NWS20" s="37"/>
      <c r="NWT20" s="37"/>
      <c r="NWU20" s="37"/>
      <c r="NWV20" s="37"/>
      <c r="NWW20" s="37"/>
      <c r="NWX20" s="37"/>
      <c r="NWY20" s="37"/>
      <c r="NWZ20" s="37"/>
      <c r="NXA20" s="37"/>
      <c r="NXB20" s="37"/>
      <c r="NXC20" s="37"/>
      <c r="NXD20" s="37"/>
      <c r="NXE20" s="37"/>
      <c r="NXF20" s="37"/>
      <c r="NXG20" s="37"/>
      <c r="NXH20" s="37"/>
      <c r="NXI20" s="37"/>
      <c r="NXJ20" s="37"/>
      <c r="NXK20" s="37"/>
      <c r="NXL20" s="37"/>
      <c r="NXM20" s="37"/>
      <c r="NXN20" s="37"/>
      <c r="NXO20" s="37"/>
      <c r="NXP20" s="37"/>
      <c r="NXQ20" s="37"/>
      <c r="NXR20" s="37"/>
      <c r="NXS20" s="37"/>
      <c r="NXT20" s="37"/>
      <c r="NXU20" s="37"/>
      <c r="NXV20" s="37"/>
      <c r="NXW20" s="37"/>
      <c r="NXX20" s="37"/>
      <c r="NXY20" s="37"/>
      <c r="NXZ20" s="37"/>
      <c r="NYA20" s="37"/>
      <c r="NYB20" s="37"/>
      <c r="NYC20" s="37"/>
      <c r="NYD20" s="37"/>
      <c r="NYE20" s="37"/>
      <c r="NYF20" s="37"/>
      <c r="NYG20" s="37"/>
      <c r="NYH20" s="37"/>
      <c r="NYI20" s="37"/>
      <c r="NYJ20" s="37"/>
      <c r="NYK20" s="37"/>
      <c r="NYL20" s="37"/>
      <c r="NYM20" s="37"/>
      <c r="NYN20" s="37"/>
      <c r="NYO20" s="37"/>
      <c r="NYP20" s="37"/>
      <c r="NYQ20" s="37"/>
      <c r="NYR20" s="37"/>
      <c r="NYS20" s="37"/>
      <c r="NYT20" s="37"/>
      <c r="NYU20" s="37"/>
      <c r="NYV20" s="37"/>
      <c r="NYW20" s="37"/>
      <c r="NYX20" s="37"/>
      <c r="NYY20" s="37"/>
      <c r="NYZ20" s="37"/>
      <c r="NZA20" s="37"/>
      <c r="NZB20" s="37"/>
      <c r="NZC20" s="37"/>
      <c r="NZD20" s="37"/>
      <c r="NZE20" s="37"/>
      <c r="NZF20" s="37"/>
      <c r="NZG20" s="37"/>
      <c r="NZH20" s="37"/>
      <c r="NZI20" s="37"/>
      <c r="NZJ20" s="37"/>
      <c r="NZK20" s="37"/>
      <c r="NZL20" s="37"/>
      <c r="NZM20" s="37"/>
      <c r="NZN20" s="37"/>
      <c r="NZO20" s="37"/>
      <c r="NZP20" s="37"/>
      <c r="NZQ20" s="37"/>
      <c r="NZR20" s="37"/>
      <c r="NZS20" s="37"/>
      <c r="NZT20" s="37"/>
      <c r="NZU20" s="37"/>
      <c r="NZV20" s="37"/>
      <c r="NZW20" s="37"/>
      <c r="NZX20" s="37"/>
      <c r="NZY20" s="37"/>
      <c r="NZZ20" s="37"/>
      <c r="OAA20" s="37"/>
      <c r="OAB20" s="37"/>
      <c r="OAC20" s="37"/>
      <c r="OAD20" s="37"/>
      <c r="OAE20" s="37"/>
      <c r="OAF20" s="37"/>
      <c r="OAG20" s="37"/>
      <c r="OAH20" s="37"/>
      <c r="OAI20" s="37"/>
      <c r="OAJ20" s="37"/>
      <c r="OAK20" s="37"/>
      <c r="OAL20" s="37"/>
      <c r="OAM20" s="37"/>
      <c r="OAN20" s="37"/>
      <c r="OAO20" s="37"/>
      <c r="OAP20" s="37"/>
      <c r="OAQ20" s="37"/>
      <c r="OAR20" s="37"/>
      <c r="OAS20" s="37"/>
      <c r="OAT20" s="37"/>
      <c r="OAU20" s="37"/>
      <c r="OAV20" s="37"/>
      <c r="OAW20" s="37"/>
      <c r="OAX20" s="37"/>
      <c r="OAY20" s="37"/>
      <c r="OAZ20" s="37"/>
      <c r="OBA20" s="37"/>
      <c r="OBB20" s="37"/>
      <c r="OBC20" s="37"/>
      <c r="OBD20" s="37"/>
      <c r="OBE20" s="37"/>
      <c r="OBF20" s="37"/>
      <c r="OBG20" s="37"/>
      <c r="OBH20" s="37"/>
      <c r="OBI20" s="37"/>
      <c r="OBJ20" s="37"/>
      <c r="OBK20" s="37"/>
      <c r="OBL20" s="37"/>
      <c r="OBM20" s="37"/>
      <c r="OBN20" s="37"/>
      <c r="OBO20" s="37"/>
      <c r="OBP20" s="37"/>
      <c r="OBQ20" s="37"/>
      <c r="OBR20" s="37"/>
      <c r="OBS20" s="37"/>
      <c r="OBT20" s="37"/>
      <c r="OBU20" s="37"/>
      <c r="OBV20" s="37"/>
      <c r="OBW20" s="37"/>
      <c r="OBX20" s="37"/>
      <c r="OBY20" s="37"/>
      <c r="OBZ20" s="37"/>
      <c r="OCA20" s="37"/>
      <c r="OCB20" s="37"/>
      <c r="OCC20" s="37"/>
      <c r="OCD20" s="37"/>
      <c r="OCE20" s="37"/>
      <c r="OCF20" s="37"/>
      <c r="OCG20" s="37"/>
      <c r="OCH20" s="37"/>
      <c r="OCI20" s="37"/>
      <c r="OCJ20" s="37"/>
      <c r="OCK20" s="37"/>
      <c r="OCL20" s="37"/>
      <c r="OCM20" s="37"/>
      <c r="OCN20" s="37"/>
      <c r="OCO20" s="37"/>
      <c r="OCP20" s="37"/>
      <c r="OCQ20" s="37"/>
      <c r="OCR20" s="37"/>
      <c r="OCS20" s="37"/>
      <c r="OCT20" s="37"/>
      <c r="OCU20" s="37"/>
      <c r="OCV20" s="37"/>
      <c r="OCW20" s="37"/>
      <c r="OCX20" s="37"/>
      <c r="OCY20" s="37"/>
      <c r="OCZ20" s="37"/>
      <c r="ODA20" s="37"/>
      <c r="ODB20" s="37"/>
      <c r="ODC20" s="37"/>
      <c r="ODD20" s="37"/>
      <c r="ODE20" s="37"/>
      <c r="ODF20" s="37"/>
      <c r="ODG20" s="37"/>
      <c r="ODH20" s="37"/>
      <c r="ODI20" s="37"/>
      <c r="ODJ20" s="37"/>
      <c r="ODK20" s="37"/>
      <c r="ODL20" s="37"/>
      <c r="ODM20" s="37"/>
      <c r="ODN20" s="37"/>
      <c r="ODO20" s="37"/>
      <c r="ODP20" s="37"/>
      <c r="ODQ20" s="37"/>
      <c r="ODR20" s="37"/>
      <c r="ODS20" s="37"/>
      <c r="ODT20" s="37"/>
      <c r="ODU20" s="37"/>
      <c r="ODV20" s="37"/>
      <c r="ODW20" s="37"/>
      <c r="ODX20" s="37"/>
      <c r="ODY20" s="37"/>
      <c r="ODZ20" s="37"/>
      <c r="OEA20" s="37"/>
      <c r="OEB20" s="37"/>
      <c r="OEC20" s="37"/>
      <c r="OED20" s="37"/>
      <c r="OEE20" s="37"/>
      <c r="OEF20" s="37"/>
      <c r="OEG20" s="37"/>
      <c r="OEH20" s="37"/>
      <c r="OEI20" s="37"/>
      <c r="OEJ20" s="37"/>
      <c r="OEK20" s="37"/>
      <c r="OEL20" s="37"/>
      <c r="OEM20" s="37"/>
      <c r="OEN20" s="37"/>
      <c r="OEO20" s="37"/>
      <c r="OEP20" s="37"/>
      <c r="OEQ20" s="37"/>
      <c r="OER20" s="37"/>
      <c r="OES20" s="37"/>
      <c r="OET20" s="37"/>
      <c r="OEU20" s="37"/>
      <c r="OEV20" s="37"/>
      <c r="OEW20" s="37"/>
      <c r="OEX20" s="37"/>
      <c r="OEY20" s="37"/>
      <c r="OEZ20" s="37"/>
      <c r="OFA20" s="37"/>
      <c r="OFB20" s="37"/>
      <c r="OFC20" s="37"/>
      <c r="OFD20" s="37"/>
      <c r="OFE20" s="37"/>
      <c r="OFF20" s="37"/>
      <c r="OFG20" s="37"/>
      <c r="OFH20" s="37"/>
      <c r="OFI20" s="37"/>
      <c r="OFJ20" s="37"/>
      <c r="OFK20" s="37"/>
      <c r="OFL20" s="37"/>
      <c r="OFM20" s="37"/>
      <c r="OFN20" s="37"/>
      <c r="OFO20" s="37"/>
      <c r="OFP20" s="37"/>
      <c r="OFQ20" s="37"/>
      <c r="OFR20" s="37"/>
      <c r="OFS20" s="37"/>
      <c r="OFT20" s="37"/>
      <c r="OFU20" s="37"/>
      <c r="OFV20" s="37"/>
      <c r="OFW20" s="37"/>
      <c r="OFX20" s="37"/>
      <c r="OFY20" s="37"/>
      <c r="OFZ20" s="37"/>
      <c r="OGA20" s="37"/>
      <c r="OGB20" s="37"/>
      <c r="OGC20" s="37"/>
      <c r="OGD20" s="37"/>
      <c r="OGE20" s="37"/>
      <c r="OGF20" s="37"/>
      <c r="OGG20" s="37"/>
      <c r="OGH20" s="37"/>
      <c r="OGI20" s="37"/>
      <c r="OGJ20" s="37"/>
      <c r="OGK20" s="37"/>
      <c r="OGL20" s="37"/>
      <c r="OGM20" s="37"/>
      <c r="OGN20" s="37"/>
      <c r="OGO20" s="37"/>
      <c r="OGP20" s="37"/>
      <c r="OGQ20" s="37"/>
      <c r="OGR20" s="37"/>
      <c r="OGS20" s="37"/>
      <c r="OGT20" s="37"/>
      <c r="OGU20" s="37"/>
      <c r="OGV20" s="37"/>
      <c r="OGW20" s="37"/>
      <c r="OGX20" s="37"/>
      <c r="OGY20" s="37"/>
      <c r="OGZ20" s="37"/>
      <c r="OHA20" s="37"/>
      <c r="OHB20" s="37"/>
      <c r="OHC20" s="37"/>
      <c r="OHD20" s="37"/>
      <c r="OHE20" s="37"/>
      <c r="OHF20" s="37"/>
      <c r="OHG20" s="37"/>
      <c r="OHH20" s="37"/>
      <c r="OHI20" s="37"/>
      <c r="OHJ20" s="37"/>
      <c r="OHK20" s="37"/>
      <c r="OHL20" s="37"/>
      <c r="OHM20" s="37"/>
      <c r="OHN20" s="37"/>
      <c r="OHO20" s="37"/>
      <c r="OHP20" s="37"/>
      <c r="OHQ20" s="37"/>
      <c r="OHR20" s="37"/>
      <c r="OHS20" s="37"/>
      <c r="OHT20" s="37"/>
      <c r="OHU20" s="37"/>
      <c r="OHV20" s="37"/>
      <c r="OHW20" s="37"/>
      <c r="OHX20" s="37"/>
      <c r="OHY20" s="37"/>
      <c r="OHZ20" s="37"/>
      <c r="OIA20" s="37"/>
      <c r="OIB20" s="37"/>
      <c r="OIC20" s="37"/>
      <c r="OID20" s="37"/>
      <c r="OIE20" s="37"/>
      <c r="OIF20" s="37"/>
      <c r="OIG20" s="37"/>
      <c r="OIH20" s="37"/>
      <c r="OII20" s="37"/>
      <c r="OIJ20" s="37"/>
      <c r="OIK20" s="37"/>
      <c r="OIL20" s="37"/>
      <c r="OIM20" s="37"/>
      <c r="OIN20" s="37"/>
      <c r="OIO20" s="37"/>
      <c r="OIP20" s="37"/>
      <c r="OIQ20" s="37"/>
      <c r="OIR20" s="37"/>
      <c r="OIS20" s="37"/>
      <c r="OIT20" s="37"/>
      <c r="OIU20" s="37"/>
      <c r="OIV20" s="37"/>
      <c r="OIW20" s="37"/>
      <c r="OIX20" s="37"/>
      <c r="OIY20" s="37"/>
      <c r="OIZ20" s="37"/>
      <c r="OJA20" s="37"/>
      <c r="OJB20" s="37"/>
      <c r="OJC20" s="37"/>
      <c r="OJD20" s="37"/>
      <c r="OJE20" s="37"/>
      <c r="OJF20" s="37"/>
      <c r="OJG20" s="37"/>
      <c r="OJH20" s="37"/>
      <c r="OJI20" s="37"/>
      <c r="OJJ20" s="37"/>
      <c r="OJK20" s="37"/>
      <c r="OJL20" s="37"/>
      <c r="OJM20" s="37"/>
      <c r="OJN20" s="37"/>
      <c r="OJO20" s="37"/>
      <c r="OJP20" s="37"/>
      <c r="OJQ20" s="37"/>
      <c r="OJR20" s="37"/>
      <c r="OJS20" s="37"/>
      <c r="OJT20" s="37"/>
      <c r="OJU20" s="37"/>
      <c r="OJV20" s="37"/>
      <c r="OJW20" s="37"/>
      <c r="OJX20" s="37"/>
      <c r="OJY20" s="37"/>
      <c r="OJZ20" s="37"/>
      <c r="OKA20" s="37"/>
      <c r="OKB20" s="37"/>
      <c r="OKC20" s="37"/>
      <c r="OKD20" s="37"/>
      <c r="OKE20" s="37"/>
      <c r="OKF20" s="37"/>
      <c r="OKG20" s="37"/>
      <c r="OKH20" s="37"/>
      <c r="OKI20" s="37"/>
      <c r="OKJ20" s="37"/>
      <c r="OKK20" s="37"/>
      <c r="OKL20" s="37"/>
      <c r="OKM20" s="37"/>
      <c r="OKN20" s="37"/>
      <c r="OKO20" s="37"/>
      <c r="OKP20" s="37"/>
      <c r="OKQ20" s="37"/>
      <c r="OKR20" s="37"/>
      <c r="OKS20" s="37"/>
      <c r="OKT20" s="37"/>
      <c r="OKU20" s="37"/>
      <c r="OKV20" s="37"/>
      <c r="OKW20" s="37"/>
      <c r="OKX20" s="37"/>
      <c r="OKY20" s="37"/>
      <c r="OKZ20" s="37"/>
      <c r="OLA20" s="37"/>
      <c r="OLB20" s="37"/>
      <c r="OLC20" s="37"/>
      <c r="OLD20" s="37"/>
      <c r="OLE20" s="37"/>
      <c r="OLF20" s="37"/>
      <c r="OLG20" s="37"/>
      <c r="OLH20" s="37"/>
      <c r="OLI20" s="37"/>
      <c r="OLJ20" s="37"/>
      <c r="OLK20" s="37"/>
      <c r="OLL20" s="37"/>
      <c r="OLM20" s="37"/>
      <c r="OLN20" s="37"/>
      <c r="OLO20" s="37"/>
      <c r="OLP20" s="37"/>
      <c r="OLQ20" s="37"/>
      <c r="OLR20" s="37"/>
      <c r="OLS20" s="37"/>
      <c r="OLT20" s="37"/>
      <c r="OLU20" s="37"/>
      <c r="OLV20" s="37"/>
      <c r="OLW20" s="37"/>
      <c r="OLX20" s="37"/>
      <c r="OLY20" s="37"/>
      <c r="OLZ20" s="37"/>
      <c r="OMA20" s="37"/>
      <c r="OMB20" s="37"/>
      <c r="OMC20" s="37"/>
      <c r="OMD20" s="37"/>
      <c r="OME20" s="37"/>
      <c r="OMF20" s="37"/>
      <c r="OMG20" s="37"/>
      <c r="OMH20" s="37"/>
      <c r="OMI20" s="37"/>
      <c r="OMJ20" s="37"/>
      <c r="OMK20" s="37"/>
      <c r="OML20" s="37"/>
      <c r="OMM20" s="37"/>
      <c r="OMN20" s="37"/>
      <c r="OMO20" s="37"/>
      <c r="OMP20" s="37"/>
      <c r="OMQ20" s="37"/>
      <c r="OMR20" s="37"/>
      <c r="OMS20" s="37"/>
      <c r="OMT20" s="37"/>
      <c r="OMU20" s="37"/>
      <c r="OMV20" s="37"/>
      <c r="OMW20" s="37"/>
      <c r="OMX20" s="37"/>
      <c r="OMY20" s="37"/>
      <c r="OMZ20" s="37"/>
      <c r="ONA20" s="37"/>
      <c r="ONB20" s="37"/>
      <c r="ONC20" s="37"/>
      <c r="OND20" s="37"/>
      <c r="ONE20" s="37"/>
      <c r="ONF20" s="37"/>
      <c r="ONG20" s="37"/>
      <c r="ONH20" s="37"/>
      <c r="ONI20" s="37"/>
      <c r="ONJ20" s="37"/>
      <c r="ONK20" s="37"/>
      <c r="ONL20" s="37"/>
      <c r="ONM20" s="37"/>
      <c r="ONN20" s="37"/>
      <c r="ONO20" s="37"/>
      <c r="ONP20" s="37"/>
      <c r="ONQ20" s="37"/>
      <c r="ONR20" s="37"/>
      <c r="ONS20" s="37"/>
      <c r="ONT20" s="37"/>
      <c r="ONU20" s="37"/>
      <c r="ONV20" s="37"/>
      <c r="ONW20" s="37"/>
      <c r="ONX20" s="37"/>
      <c r="ONY20" s="37"/>
      <c r="ONZ20" s="37"/>
      <c r="OOA20" s="37"/>
      <c r="OOB20" s="37"/>
      <c r="OOC20" s="37"/>
      <c r="OOD20" s="37"/>
      <c r="OOE20" s="37"/>
      <c r="OOF20" s="37"/>
      <c r="OOG20" s="37"/>
      <c r="OOH20" s="37"/>
      <c r="OOI20" s="37"/>
      <c r="OOJ20" s="37"/>
      <c r="OOK20" s="37"/>
      <c r="OOL20" s="37"/>
      <c r="OOM20" s="37"/>
      <c r="OON20" s="37"/>
      <c r="OOO20" s="37"/>
      <c r="OOP20" s="37"/>
      <c r="OOQ20" s="37"/>
      <c r="OOR20" s="37"/>
      <c r="OOS20" s="37"/>
      <c r="OOT20" s="37"/>
      <c r="OOU20" s="37"/>
      <c r="OOV20" s="37"/>
      <c r="OOW20" s="37"/>
      <c r="OOX20" s="37"/>
      <c r="OOY20" s="37"/>
      <c r="OOZ20" s="37"/>
      <c r="OPA20" s="37"/>
      <c r="OPB20" s="37"/>
      <c r="OPC20" s="37"/>
      <c r="OPD20" s="37"/>
      <c r="OPE20" s="37"/>
      <c r="OPF20" s="37"/>
      <c r="OPG20" s="37"/>
      <c r="OPH20" s="37"/>
      <c r="OPI20" s="37"/>
      <c r="OPJ20" s="37"/>
      <c r="OPK20" s="37"/>
      <c r="OPL20" s="37"/>
      <c r="OPM20" s="37"/>
      <c r="OPN20" s="37"/>
      <c r="OPO20" s="37"/>
      <c r="OPP20" s="37"/>
      <c r="OPQ20" s="37"/>
      <c r="OPR20" s="37"/>
      <c r="OPS20" s="37"/>
      <c r="OPT20" s="37"/>
      <c r="OPU20" s="37"/>
      <c r="OPV20" s="37"/>
      <c r="OPW20" s="37"/>
      <c r="OPX20" s="37"/>
      <c r="OPY20" s="37"/>
      <c r="OPZ20" s="37"/>
      <c r="OQA20" s="37"/>
      <c r="OQB20" s="37"/>
      <c r="OQC20" s="37"/>
      <c r="OQD20" s="37"/>
      <c r="OQE20" s="37"/>
      <c r="OQF20" s="37"/>
      <c r="OQG20" s="37"/>
      <c r="OQH20" s="37"/>
      <c r="OQI20" s="37"/>
      <c r="OQJ20" s="37"/>
      <c r="OQK20" s="37"/>
      <c r="OQL20" s="37"/>
      <c r="OQM20" s="37"/>
      <c r="OQN20" s="37"/>
      <c r="OQO20" s="37"/>
      <c r="OQP20" s="37"/>
      <c r="OQQ20" s="37"/>
      <c r="OQR20" s="37"/>
      <c r="OQS20" s="37"/>
      <c r="OQT20" s="37"/>
      <c r="OQU20" s="37"/>
      <c r="OQV20" s="37"/>
      <c r="OQW20" s="37"/>
      <c r="OQX20" s="37"/>
      <c r="OQY20" s="37"/>
      <c r="OQZ20" s="37"/>
      <c r="ORA20" s="37"/>
      <c r="ORB20" s="37"/>
      <c r="ORC20" s="37"/>
      <c r="ORD20" s="37"/>
      <c r="ORE20" s="37"/>
      <c r="ORF20" s="37"/>
      <c r="ORG20" s="37"/>
      <c r="ORH20" s="37"/>
      <c r="ORI20" s="37"/>
      <c r="ORJ20" s="37"/>
      <c r="ORK20" s="37"/>
      <c r="ORL20" s="37"/>
      <c r="ORM20" s="37"/>
      <c r="ORN20" s="37"/>
      <c r="ORO20" s="37"/>
      <c r="ORP20" s="37"/>
      <c r="ORQ20" s="37"/>
      <c r="ORR20" s="37"/>
      <c r="ORS20" s="37"/>
      <c r="ORT20" s="37"/>
      <c r="ORU20" s="37"/>
      <c r="ORV20" s="37"/>
      <c r="ORW20" s="37"/>
      <c r="ORX20" s="37"/>
      <c r="ORY20" s="37"/>
      <c r="ORZ20" s="37"/>
      <c r="OSA20" s="37"/>
      <c r="OSB20" s="37"/>
      <c r="OSC20" s="37"/>
      <c r="OSD20" s="37"/>
      <c r="OSE20" s="37"/>
      <c r="OSF20" s="37"/>
      <c r="OSG20" s="37"/>
      <c r="OSH20" s="37"/>
      <c r="OSI20" s="37"/>
      <c r="OSJ20" s="37"/>
      <c r="OSK20" s="37"/>
      <c r="OSL20" s="37"/>
      <c r="OSM20" s="37"/>
      <c r="OSN20" s="37"/>
      <c r="OSO20" s="37"/>
      <c r="OSP20" s="37"/>
      <c r="OSQ20" s="37"/>
      <c r="OSR20" s="37"/>
      <c r="OSS20" s="37"/>
      <c r="OST20" s="37"/>
      <c r="OSU20" s="37"/>
      <c r="OSV20" s="37"/>
      <c r="OSW20" s="37"/>
      <c r="OSX20" s="37"/>
      <c r="OSY20" s="37"/>
      <c r="OSZ20" s="37"/>
      <c r="OTA20" s="37"/>
      <c r="OTB20" s="37"/>
      <c r="OTC20" s="37"/>
      <c r="OTD20" s="37"/>
      <c r="OTE20" s="37"/>
      <c r="OTF20" s="37"/>
      <c r="OTG20" s="37"/>
      <c r="OTH20" s="37"/>
      <c r="OTI20" s="37"/>
      <c r="OTJ20" s="37"/>
      <c r="OTK20" s="37"/>
      <c r="OTL20" s="37"/>
      <c r="OTM20" s="37"/>
      <c r="OTN20" s="37"/>
      <c r="OTO20" s="37"/>
      <c r="OTP20" s="37"/>
      <c r="OTQ20" s="37"/>
      <c r="OTR20" s="37"/>
      <c r="OTS20" s="37"/>
      <c r="OTT20" s="37"/>
      <c r="OTU20" s="37"/>
      <c r="OTV20" s="37"/>
      <c r="OTW20" s="37"/>
      <c r="OTX20" s="37"/>
      <c r="OTY20" s="37"/>
      <c r="OTZ20" s="37"/>
      <c r="OUA20" s="37"/>
      <c r="OUB20" s="37"/>
      <c r="OUC20" s="37"/>
      <c r="OUD20" s="37"/>
      <c r="OUE20" s="37"/>
      <c r="OUF20" s="37"/>
      <c r="OUG20" s="37"/>
      <c r="OUH20" s="37"/>
      <c r="OUI20" s="37"/>
      <c r="OUJ20" s="37"/>
      <c r="OUK20" s="37"/>
      <c r="OUL20" s="37"/>
      <c r="OUM20" s="37"/>
      <c r="OUN20" s="37"/>
      <c r="OUO20" s="37"/>
      <c r="OUP20" s="37"/>
      <c r="OUQ20" s="37"/>
      <c r="OUR20" s="37"/>
      <c r="OUS20" s="37"/>
      <c r="OUT20" s="37"/>
      <c r="OUU20" s="37"/>
      <c r="OUV20" s="37"/>
      <c r="OUW20" s="37"/>
      <c r="OUX20" s="37"/>
      <c r="OUY20" s="37"/>
      <c r="OUZ20" s="37"/>
      <c r="OVA20" s="37"/>
      <c r="OVB20" s="37"/>
      <c r="OVC20" s="37"/>
      <c r="OVD20" s="37"/>
      <c r="OVE20" s="37"/>
      <c r="OVF20" s="37"/>
      <c r="OVG20" s="37"/>
      <c r="OVH20" s="37"/>
      <c r="OVI20" s="37"/>
      <c r="OVJ20" s="37"/>
      <c r="OVK20" s="37"/>
      <c r="OVL20" s="37"/>
      <c r="OVM20" s="37"/>
      <c r="OVN20" s="37"/>
      <c r="OVO20" s="37"/>
      <c r="OVP20" s="37"/>
      <c r="OVQ20" s="37"/>
      <c r="OVR20" s="37"/>
      <c r="OVS20" s="37"/>
      <c r="OVT20" s="37"/>
      <c r="OVU20" s="37"/>
      <c r="OVV20" s="37"/>
      <c r="OVW20" s="37"/>
      <c r="OVX20" s="37"/>
      <c r="OVY20" s="37"/>
      <c r="OVZ20" s="37"/>
      <c r="OWA20" s="37"/>
      <c r="OWB20" s="37"/>
      <c r="OWC20" s="37"/>
      <c r="OWD20" s="37"/>
      <c r="OWE20" s="37"/>
      <c r="OWF20" s="37"/>
      <c r="OWG20" s="37"/>
      <c r="OWH20" s="37"/>
      <c r="OWI20" s="37"/>
      <c r="OWJ20" s="37"/>
      <c r="OWK20" s="37"/>
      <c r="OWL20" s="37"/>
      <c r="OWM20" s="37"/>
      <c r="OWN20" s="37"/>
      <c r="OWO20" s="37"/>
      <c r="OWP20" s="37"/>
      <c r="OWQ20" s="37"/>
      <c r="OWR20" s="37"/>
      <c r="OWS20" s="37"/>
      <c r="OWT20" s="37"/>
      <c r="OWU20" s="37"/>
      <c r="OWV20" s="37"/>
      <c r="OWW20" s="37"/>
      <c r="OWX20" s="37"/>
      <c r="OWY20" s="37"/>
      <c r="OWZ20" s="37"/>
      <c r="OXA20" s="37"/>
      <c r="OXB20" s="37"/>
      <c r="OXC20" s="37"/>
      <c r="OXD20" s="37"/>
      <c r="OXE20" s="37"/>
      <c r="OXF20" s="37"/>
      <c r="OXG20" s="37"/>
      <c r="OXH20" s="37"/>
      <c r="OXI20" s="37"/>
      <c r="OXJ20" s="37"/>
      <c r="OXK20" s="37"/>
      <c r="OXL20" s="37"/>
      <c r="OXM20" s="37"/>
      <c r="OXN20" s="37"/>
      <c r="OXO20" s="37"/>
      <c r="OXP20" s="37"/>
      <c r="OXQ20" s="37"/>
      <c r="OXR20" s="37"/>
      <c r="OXS20" s="37"/>
      <c r="OXT20" s="37"/>
      <c r="OXU20" s="37"/>
      <c r="OXV20" s="37"/>
      <c r="OXW20" s="37"/>
      <c r="OXX20" s="37"/>
      <c r="OXY20" s="37"/>
      <c r="OXZ20" s="37"/>
      <c r="OYA20" s="37"/>
      <c r="OYB20" s="37"/>
      <c r="OYC20" s="37"/>
      <c r="OYD20" s="37"/>
      <c r="OYE20" s="37"/>
      <c r="OYF20" s="37"/>
      <c r="OYG20" s="37"/>
      <c r="OYH20" s="37"/>
      <c r="OYI20" s="37"/>
      <c r="OYJ20" s="37"/>
      <c r="OYK20" s="37"/>
      <c r="OYL20" s="37"/>
      <c r="OYM20" s="37"/>
      <c r="OYN20" s="37"/>
      <c r="OYO20" s="37"/>
      <c r="OYP20" s="37"/>
      <c r="OYQ20" s="37"/>
      <c r="OYR20" s="37"/>
      <c r="OYS20" s="37"/>
      <c r="OYT20" s="37"/>
      <c r="OYU20" s="37"/>
      <c r="OYV20" s="37"/>
      <c r="OYW20" s="37"/>
      <c r="OYX20" s="37"/>
      <c r="OYY20" s="37"/>
      <c r="OYZ20" s="37"/>
      <c r="OZA20" s="37"/>
      <c r="OZB20" s="37"/>
      <c r="OZC20" s="37"/>
      <c r="OZD20" s="37"/>
      <c r="OZE20" s="37"/>
      <c r="OZF20" s="37"/>
      <c r="OZG20" s="37"/>
      <c r="OZH20" s="37"/>
      <c r="OZI20" s="37"/>
      <c r="OZJ20" s="37"/>
      <c r="OZK20" s="37"/>
      <c r="OZL20" s="37"/>
      <c r="OZM20" s="37"/>
      <c r="OZN20" s="37"/>
      <c r="OZO20" s="37"/>
      <c r="OZP20" s="37"/>
      <c r="OZQ20" s="37"/>
      <c r="OZR20" s="37"/>
      <c r="OZS20" s="37"/>
      <c r="OZT20" s="37"/>
      <c r="OZU20" s="37"/>
      <c r="OZV20" s="37"/>
      <c r="OZW20" s="37"/>
      <c r="OZX20" s="37"/>
      <c r="OZY20" s="37"/>
      <c r="OZZ20" s="37"/>
      <c r="PAA20" s="37"/>
      <c r="PAB20" s="37"/>
      <c r="PAC20" s="37"/>
      <c r="PAD20" s="37"/>
      <c r="PAE20" s="37"/>
      <c r="PAF20" s="37"/>
      <c r="PAG20" s="37"/>
      <c r="PAH20" s="37"/>
      <c r="PAI20" s="37"/>
      <c r="PAJ20" s="37"/>
      <c r="PAK20" s="37"/>
      <c r="PAL20" s="37"/>
      <c r="PAM20" s="37"/>
      <c r="PAN20" s="37"/>
      <c r="PAO20" s="37"/>
      <c r="PAP20" s="37"/>
      <c r="PAQ20" s="37"/>
      <c r="PAR20" s="37"/>
      <c r="PAS20" s="37"/>
      <c r="PAT20" s="37"/>
      <c r="PAU20" s="37"/>
      <c r="PAV20" s="37"/>
      <c r="PAW20" s="37"/>
      <c r="PAX20" s="37"/>
      <c r="PAY20" s="37"/>
      <c r="PAZ20" s="37"/>
      <c r="PBA20" s="37"/>
      <c r="PBB20" s="37"/>
      <c r="PBC20" s="37"/>
      <c r="PBD20" s="37"/>
      <c r="PBE20" s="37"/>
      <c r="PBF20" s="37"/>
      <c r="PBG20" s="37"/>
      <c r="PBH20" s="37"/>
      <c r="PBI20" s="37"/>
      <c r="PBJ20" s="37"/>
      <c r="PBK20" s="37"/>
      <c r="PBL20" s="37"/>
      <c r="PBM20" s="37"/>
      <c r="PBN20" s="37"/>
      <c r="PBO20" s="37"/>
      <c r="PBP20" s="37"/>
      <c r="PBQ20" s="37"/>
      <c r="PBR20" s="37"/>
      <c r="PBS20" s="37"/>
      <c r="PBT20" s="37"/>
      <c r="PBU20" s="37"/>
      <c r="PBV20" s="37"/>
      <c r="PBW20" s="37"/>
      <c r="PBX20" s="37"/>
      <c r="PBY20" s="37"/>
      <c r="PBZ20" s="37"/>
      <c r="PCA20" s="37"/>
      <c r="PCB20" s="37"/>
      <c r="PCC20" s="37"/>
      <c r="PCD20" s="37"/>
      <c r="PCE20" s="37"/>
      <c r="PCF20" s="37"/>
      <c r="PCG20" s="37"/>
      <c r="PCH20" s="37"/>
      <c r="PCI20" s="37"/>
      <c r="PCJ20" s="37"/>
      <c r="PCK20" s="37"/>
      <c r="PCL20" s="37"/>
      <c r="PCM20" s="37"/>
      <c r="PCN20" s="37"/>
      <c r="PCO20" s="37"/>
      <c r="PCP20" s="37"/>
      <c r="PCQ20" s="37"/>
      <c r="PCR20" s="37"/>
      <c r="PCS20" s="37"/>
      <c r="PCT20" s="37"/>
      <c r="PCU20" s="37"/>
      <c r="PCV20" s="37"/>
      <c r="PCW20" s="37"/>
      <c r="PCX20" s="37"/>
      <c r="PCY20" s="37"/>
      <c r="PCZ20" s="37"/>
      <c r="PDA20" s="37"/>
      <c r="PDB20" s="37"/>
      <c r="PDC20" s="37"/>
      <c r="PDD20" s="37"/>
      <c r="PDE20" s="37"/>
      <c r="PDF20" s="37"/>
      <c r="PDG20" s="37"/>
      <c r="PDH20" s="37"/>
      <c r="PDI20" s="37"/>
      <c r="PDJ20" s="37"/>
      <c r="PDK20" s="37"/>
      <c r="PDL20" s="37"/>
      <c r="PDM20" s="37"/>
      <c r="PDN20" s="37"/>
      <c r="PDO20" s="37"/>
      <c r="PDP20" s="37"/>
      <c r="PDQ20" s="37"/>
      <c r="PDR20" s="37"/>
      <c r="PDS20" s="37"/>
      <c r="PDT20" s="37"/>
      <c r="PDU20" s="37"/>
      <c r="PDV20" s="37"/>
      <c r="PDW20" s="37"/>
      <c r="PDX20" s="37"/>
      <c r="PDY20" s="37"/>
      <c r="PDZ20" s="37"/>
      <c r="PEA20" s="37"/>
      <c r="PEB20" s="37"/>
      <c r="PEC20" s="37"/>
      <c r="PED20" s="37"/>
      <c r="PEE20" s="37"/>
      <c r="PEF20" s="37"/>
      <c r="PEG20" s="37"/>
      <c r="PEH20" s="37"/>
      <c r="PEI20" s="37"/>
      <c r="PEJ20" s="37"/>
      <c r="PEK20" s="37"/>
      <c r="PEL20" s="37"/>
      <c r="PEM20" s="37"/>
      <c r="PEN20" s="37"/>
      <c r="PEO20" s="37"/>
      <c r="PEP20" s="37"/>
      <c r="PEQ20" s="37"/>
      <c r="PER20" s="37"/>
      <c r="PES20" s="37"/>
      <c r="PET20" s="37"/>
      <c r="PEU20" s="37"/>
      <c r="PEV20" s="37"/>
      <c r="PEW20" s="37"/>
      <c r="PEX20" s="37"/>
      <c r="PEY20" s="37"/>
      <c r="PEZ20" s="37"/>
      <c r="PFA20" s="37"/>
      <c r="PFB20" s="37"/>
      <c r="PFC20" s="37"/>
      <c r="PFD20" s="37"/>
      <c r="PFE20" s="37"/>
      <c r="PFF20" s="37"/>
      <c r="PFG20" s="37"/>
      <c r="PFH20" s="37"/>
      <c r="PFI20" s="37"/>
      <c r="PFJ20" s="37"/>
      <c r="PFK20" s="37"/>
      <c r="PFL20" s="37"/>
      <c r="PFM20" s="37"/>
      <c r="PFN20" s="37"/>
      <c r="PFO20" s="37"/>
      <c r="PFP20" s="37"/>
      <c r="PFQ20" s="37"/>
      <c r="PFR20" s="37"/>
      <c r="PFS20" s="37"/>
      <c r="PFT20" s="37"/>
      <c r="PFU20" s="37"/>
      <c r="PFV20" s="37"/>
      <c r="PFW20" s="37"/>
      <c r="PFX20" s="37"/>
      <c r="PFY20" s="37"/>
      <c r="PFZ20" s="37"/>
      <c r="PGA20" s="37"/>
      <c r="PGB20" s="37"/>
      <c r="PGC20" s="37"/>
      <c r="PGD20" s="37"/>
      <c r="PGE20" s="37"/>
      <c r="PGF20" s="37"/>
      <c r="PGG20" s="37"/>
      <c r="PGH20" s="37"/>
      <c r="PGI20" s="37"/>
      <c r="PGJ20" s="37"/>
      <c r="PGK20" s="37"/>
      <c r="PGL20" s="37"/>
      <c r="PGM20" s="37"/>
      <c r="PGN20" s="37"/>
      <c r="PGO20" s="37"/>
      <c r="PGP20" s="37"/>
      <c r="PGQ20" s="37"/>
      <c r="PGR20" s="37"/>
      <c r="PGS20" s="37"/>
      <c r="PGT20" s="37"/>
      <c r="PGU20" s="37"/>
      <c r="PGV20" s="37"/>
      <c r="PGW20" s="37"/>
      <c r="PGX20" s="37"/>
      <c r="PGY20" s="37"/>
      <c r="PGZ20" s="37"/>
      <c r="PHA20" s="37"/>
      <c r="PHB20" s="37"/>
      <c r="PHC20" s="37"/>
      <c r="PHD20" s="37"/>
      <c r="PHE20" s="37"/>
      <c r="PHF20" s="37"/>
      <c r="PHG20" s="37"/>
      <c r="PHH20" s="37"/>
      <c r="PHI20" s="37"/>
      <c r="PHJ20" s="37"/>
      <c r="PHK20" s="37"/>
      <c r="PHL20" s="37"/>
      <c r="PHM20" s="37"/>
      <c r="PHN20" s="37"/>
      <c r="PHO20" s="37"/>
      <c r="PHP20" s="37"/>
      <c r="PHQ20" s="37"/>
      <c r="PHR20" s="37"/>
      <c r="PHS20" s="37"/>
      <c r="PHT20" s="37"/>
      <c r="PHU20" s="37"/>
      <c r="PHV20" s="37"/>
      <c r="PHW20" s="37"/>
      <c r="PHX20" s="37"/>
      <c r="PHY20" s="37"/>
      <c r="PHZ20" s="37"/>
      <c r="PIA20" s="37"/>
      <c r="PIB20" s="37"/>
      <c r="PIC20" s="37"/>
      <c r="PID20" s="37"/>
      <c r="PIE20" s="37"/>
      <c r="PIF20" s="37"/>
      <c r="PIG20" s="37"/>
      <c r="PIH20" s="37"/>
      <c r="PII20" s="37"/>
      <c r="PIJ20" s="37"/>
      <c r="PIK20" s="37"/>
      <c r="PIL20" s="37"/>
      <c r="PIM20" s="37"/>
      <c r="PIN20" s="37"/>
      <c r="PIO20" s="37"/>
      <c r="PIP20" s="37"/>
      <c r="PIQ20" s="37"/>
      <c r="PIR20" s="37"/>
      <c r="PIS20" s="37"/>
      <c r="PIT20" s="37"/>
      <c r="PIU20" s="37"/>
      <c r="PIV20" s="37"/>
      <c r="PIW20" s="37"/>
      <c r="PIX20" s="37"/>
      <c r="PIY20" s="37"/>
      <c r="PIZ20" s="37"/>
      <c r="PJA20" s="37"/>
      <c r="PJB20" s="37"/>
      <c r="PJC20" s="37"/>
      <c r="PJD20" s="37"/>
      <c r="PJE20" s="37"/>
      <c r="PJF20" s="37"/>
      <c r="PJG20" s="37"/>
      <c r="PJH20" s="37"/>
      <c r="PJI20" s="37"/>
      <c r="PJJ20" s="37"/>
      <c r="PJK20" s="37"/>
      <c r="PJL20" s="37"/>
      <c r="PJM20" s="37"/>
      <c r="PJN20" s="37"/>
      <c r="PJO20" s="37"/>
      <c r="PJP20" s="37"/>
      <c r="PJQ20" s="37"/>
      <c r="PJR20" s="37"/>
      <c r="PJS20" s="37"/>
      <c r="PJT20" s="37"/>
      <c r="PJU20" s="37"/>
      <c r="PJV20" s="37"/>
      <c r="PJW20" s="37"/>
      <c r="PJX20" s="37"/>
      <c r="PJY20" s="37"/>
      <c r="PJZ20" s="37"/>
      <c r="PKA20" s="37"/>
      <c r="PKB20" s="37"/>
      <c r="PKC20" s="37"/>
      <c r="PKD20" s="37"/>
      <c r="PKE20" s="37"/>
      <c r="PKF20" s="37"/>
      <c r="PKG20" s="37"/>
      <c r="PKH20" s="37"/>
      <c r="PKI20" s="37"/>
      <c r="PKJ20" s="37"/>
      <c r="PKK20" s="37"/>
      <c r="PKL20" s="37"/>
      <c r="PKM20" s="37"/>
      <c r="PKN20" s="37"/>
      <c r="PKO20" s="37"/>
      <c r="PKP20" s="37"/>
      <c r="PKQ20" s="37"/>
      <c r="PKR20" s="37"/>
      <c r="PKS20" s="37"/>
      <c r="PKT20" s="37"/>
      <c r="PKU20" s="37"/>
      <c r="PKV20" s="37"/>
      <c r="PKW20" s="37"/>
      <c r="PKX20" s="37"/>
      <c r="PKY20" s="37"/>
      <c r="PKZ20" s="37"/>
      <c r="PLA20" s="37"/>
      <c r="PLB20" s="37"/>
      <c r="PLC20" s="37"/>
      <c r="PLD20" s="37"/>
      <c r="PLE20" s="37"/>
      <c r="PLF20" s="37"/>
      <c r="PLG20" s="37"/>
      <c r="PLH20" s="37"/>
      <c r="PLI20" s="37"/>
      <c r="PLJ20" s="37"/>
      <c r="PLK20" s="37"/>
      <c r="PLL20" s="37"/>
      <c r="PLM20" s="37"/>
      <c r="PLN20" s="37"/>
      <c r="PLO20" s="37"/>
      <c r="PLP20" s="37"/>
      <c r="PLQ20" s="37"/>
      <c r="PLR20" s="37"/>
      <c r="PLS20" s="37"/>
      <c r="PLT20" s="37"/>
      <c r="PLU20" s="37"/>
      <c r="PLV20" s="37"/>
      <c r="PLW20" s="37"/>
      <c r="PLX20" s="37"/>
      <c r="PLY20" s="37"/>
      <c r="PLZ20" s="37"/>
      <c r="PMA20" s="37"/>
      <c r="PMB20" s="37"/>
      <c r="PMC20" s="37"/>
      <c r="PMD20" s="37"/>
      <c r="PME20" s="37"/>
      <c r="PMF20" s="37"/>
      <c r="PMG20" s="37"/>
      <c r="PMH20" s="37"/>
      <c r="PMI20" s="37"/>
      <c r="PMJ20" s="37"/>
      <c r="PMK20" s="37"/>
      <c r="PML20" s="37"/>
      <c r="PMM20" s="37"/>
      <c r="PMN20" s="37"/>
      <c r="PMO20" s="37"/>
      <c r="PMP20" s="37"/>
      <c r="PMQ20" s="37"/>
      <c r="PMR20" s="37"/>
      <c r="PMS20" s="37"/>
      <c r="PMT20" s="37"/>
      <c r="PMU20" s="37"/>
      <c r="PMV20" s="37"/>
      <c r="PMW20" s="37"/>
      <c r="PMX20" s="37"/>
      <c r="PMY20" s="37"/>
      <c r="PMZ20" s="37"/>
      <c r="PNA20" s="37"/>
      <c r="PNB20" s="37"/>
      <c r="PNC20" s="37"/>
      <c r="PND20" s="37"/>
      <c r="PNE20" s="37"/>
      <c r="PNF20" s="37"/>
      <c r="PNG20" s="37"/>
      <c r="PNH20" s="37"/>
      <c r="PNI20" s="37"/>
      <c r="PNJ20" s="37"/>
      <c r="PNK20" s="37"/>
      <c r="PNL20" s="37"/>
      <c r="PNM20" s="37"/>
      <c r="PNN20" s="37"/>
      <c r="PNO20" s="37"/>
      <c r="PNP20" s="37"/>
      <c r="PNQ20" s="37"/>
      <c r="PNR20" s="37"/>
      <c r="PNS20" s="37"/>
      <c r="PNT20" s="37"/>
      <c r="PNU20" s="37"/>
      <c r="PNV20" s="37"/>
      <c r="PNW20" s="37"/>
      <c r="PNX20" s="37"/>
      <c r="PNY20" s="37"/>
      <c r="PNZ20" s="37"/>
      <c r="POA20" s="37"/>
      <c r="POB20" s="37"/>
      <c r="POC20" s="37"/>
      <c r="POD20" s="37"/>
      <c r="POE20" s="37"/>
      <c r="POF20" s="37"/>
      <c r="POG20" s="37"/>
      <c r="POH20" s="37"/>
      <c r="POI20" s="37"/>
      <c r="POJ20" s="37"/>
      <c r="POK20" s="37"/>
      <c r="POL20" s="37"/>
      <c r="POM20" s="37"/>
      <c r="PON20" s="37"/>
      <c r="POO20" s="37"/>
      <c r="POP20" s="37"/>
      <c r="POQ20" s="37"/>
      <c r="POR20" s="37"/>
      <c r="POS20" s="37"/>
      <c r="POT20" s="37"/>
      <c r="POU20" s="37"/>
      <c r="POV20" s="37"/>
      <c r="POW20" s="37"/>
      <c r="POX20" s="37"/>
      <c r="POY20" s="37"/>
      <c r="POZ20" s="37"/>
      <c r="PPA20" s="37"/>
      <c r="PPB20" s="37"/>
      <c r="PPC20" s="37"/>
      <c r="PPD20" s="37"/>
      <c r="PPE20" s="37"/>
      <c r="PPF20" s="37"/>
      <c r="PPG20" s="37"/>
      <c r="PPH20" s="37"/>
      <c r="PPI20" s="37"/>
      <c r="PPJ20" s="37"/>
      <c r="PPK20" s="37"/>
      <c r="PPL20" s="37"/>
      <c r="PPM20" s="37"/>
      <c r="PPN20" s="37"/>
      <c r="PPO20" s="37"/>
      <c r="PPP20" s="37"/>
      <c r="PPQ20" s="37"/>
      <c r="PPR20" s="37"/>
      <c r="PPS20" s="37"/>
      <c r="PPT20" s="37"/>
      <c r="PPU20" s="37"/>
      <c r="PPV20" s="37"/>
      <c r="PPW20" s="37"/>
      <c r="PPX20" s="37"/>
      <c r="PPY20" s="37"/>
      <c r="PPZ20" s="37"/>
      <c r="PQA20" s="37"/>
      <c r="PQB20" s="37"/>
      <c r="PQC20" s="37"/>
      <c r="PQD20" s="37"/>
      <c r="PQE20" s="37"/>
      <c r="PQF20" s="37"/>
      <c r="PQG20" s="37"/>
      <c r="PQH20" s="37"/>
      <c r="PQI20" s="37"/>
      <c r="PQJ20" s="37"/>
      <c r="PQK20" s="37"/>
      <c r="PQL20" s="37"/>
      <c r="PQM20" s="37"/>
      <c r="PQN20" s="37"/>
      <c r="PQO20" s="37"/>
      <c r="PQP20" s="37"/>
      <c r="PQQ20" s="37"/>
      <c r="PQR20" s="37"/>
      <c r="PQS20" s="37"/>
      <c r="PQT20" s="37"/>
      <c r="PQU20" s="37"/>
      <c r="PQV20" s="37"/>
      <c r="PQW20" s="37"/>
      <c r="PQX20" s="37"/>
      <c r="PQY20" s="37"/>
      <c r="PQZ20" s="37"/>
      <c r="PRA20" s="37"/>
      <c r="PRB20" s="37"/>
      <c r="PRC20" s="37"/>
      <c r="PRD20" s="37"/>
      <c r="PRE20" s="37"/>
      <c r="PRF20" s="37"/>
      <c r="PRG20" s="37"/>
      <c r="PRH20" s="37"/>
      <c r="PRI20" s="37"/>
      <c r="PRJ20" s="37"/>
      <c r="PRK20" s="37"/>
      <c r="PRL20" s="37"/>
      <c r="PRM20" s="37"/>
      <c r="PRN20" s="37"/>
      <c r="PRO20" s="37"/>
      <c r="PRP20" s="37"/>
      <c r="PRQ20" s="37"/>
      <c r="PRR20" s="37"/>
      <c r="PRS20" s="37"/>
      <c r="PRT20" s="37"/>
      <c r="PRU20" s="37"/>
      <c r="PRV20" s="37"/>
      <c r="PRW20" s="37"/>
      <c r="PRX20" s="37"/>
      <c r="PRY20" s="37"/>
      <c r="PRZ20" s="37"/>
      <c r="PSA20" s="37"/>
      <c r="PSB20" s="37"/>
      <c r="PSC20" s="37"/>
      <c r="PSD20" s="37"/>
      <c r="PSE20" s="37"/>
      <c r="PSF20" s="37"/>
      <c r="PSG20" s="37"/>
      <c r="PSH20" s="37"/>
      <c r="PSI20" s="37"/>
      <c r="PSJ20" s="37"/>
      <c r="PSK20" s="37"/>
      <c r="PSL20" s="37"/>
      <c r="PSM20" s="37"/>
      <c r="PSN20" s="37"/>
      <c r="PSO20" s="37"/>
      <c r="PSP20" s="37"/>
      <c r="PSQ20" s="37"/>
      <c r="PSR20" s="37"/>
      <c r="PSS20" s="37"/>
      <c r="PST20" s="37"/>
      <c r="PSU20" s="37"/>
      <c r="PSV20" s="37"/>
      <c r="PSW20" s="37"/>
      <c r="PSX20" s="37"/>
      <c r="PSY20" s="37"/>
      <c r="PSZ20" s="37"/>
      <c r="PTA20" s="37"/>
      <c r="PTB20" s="37"/>
      <c r="PTC20" s="37"/>
      <c r="PTD20" s="37"/>
      <c r="PTE20" s="37"/>
      <c r="PTF20" s="37"/>
      <c r="PTG20" s="37"/>
      <c r="PTH20" s="37"/>
      <c r="PTI20" s="37"/>
      <c r="PTJ20" s="37"/>
      <c r="PTK20" s="37"/>
      <c r="PTL20" s="37"/>
      <c r="PTM20" s="37"/>
      <c r="PTN20" s="37"/>
      <c r="PTO20" s="37"/>
      <c r="PTP20" s="37"/>
      <c r="PTQ20" s="37"/>
      <c r="PTR20" s="37"/>
      <c r="PTS20" s="37"/>
      <c r="PTT20" s="37"/>
      <c r="PTU20" s="37"/>
      <c r="PTV20" s="37"/>
      <c r="PTW20" s="37"/>
      <c r="PTX20" s="37"/>
      <c r="PTY20" s="37"/>
      <c r="PTZ20" s="37"/>
      <c r="PUA20" s="37"/>
      <c r="PUB20" s="37"/>
      <c r="PUC20" s="37"/>
      <c r="PUD20" s="37"/>
      <c r="PUE20" s="37"/>
      <c r="PUF20" s="37"/>
      <c r="PUG20" s="37"/>
      <c r="PUH20" s="37"/>
      <c r="PUI20" s="37"/>
      <c r="PUJ20" s="37"/>
      <c r="PUK20" s="37"/>
      <c r="PUL20" s="37"/>
      <c r="PUM20" s="37"/>
      <c r="PUN20" s="37"/>
      <c r="PUO20" s="37"/>
      <c r="PUP20" s="37"/>
      <c r="PUQ20" s="37"/>
      <c r="PUR20" s="37"/>
      <c r="PUS20" s="37"/>
      <c r="PUT20" s="37"/>
      <c r="PUU20" s="37"/>
      <c r="PUV20" s="37"/>
      <c r="PUW20" s="37"/>
      <c r="PUX20" s="37"/>
      <c r="PUY20" s="37"/>
      <c r="PUZ20" s="37"/>
      <c r="PVA20" s="37"/>
      <c r="PVB20" s="37"/>
      <c r="PVC20" s="37"/>
      <c r="PVD20" s="37"/>
      <c r="PVE20" s="37"/>
      <c r="PVF20" s="37"/>
      <c r="PVG20" s="37"/>
      <c r="PVH20" s="37"/>
      <c r="PVI20" s="37"/>
      <c r="PVJ20" s="37"/>
      <c r="PVK20" s="37"/>
      <c r="PVL20" s="37"/>
      <c r="PVM20" s="37"/>
      <c r="PVN20" s="37"/>
      <c r="PVO20" s="37"/>
      <c r="PVP20" s="37"/>
      <c r="PVQ20" s="37"/>
      <c r="PVR20" s="37"/>
      <c r="PVS20" s="37"/>
      <c r="PVT20" s="37"/>
      <c r="PVU20" s="37"/>
      <c r="PVV20" s="37"/>
      <c r="PVW20" s="37"/>
      <c r="PVX20" s="37"/>
      <c r="PVY20" s="37"/>
      <c r="PVZ20" s="37"/>
      <c r="PWA20" s="37"/>
      <c r="PWB20" s="37"/>
      <c r="PWC20" s="37"/>
      <c r="PWD20" s="37"/>
      <c r="PWE20" s="37"/>
      <c r="PWF20" s="37"/>
      <c r="PWG20" s="37"/>
      <c r="PWH20" s="37"/>
      <c r="PWI20" s="37"/>
      <c r="PWJ20" s="37"/>
      <c r="PWK20" s="37"/>
      <c r="PWL20" s="37"/>
      <c r="PWM20" s="37"/>
      <c r="PWN20" s="37"/>
      <c r="PWO20" s="37"/>
      <c r="PWP20" s="37"/>
      <c r="PWQ20" s="37"/>
      <c r="PWR20" s="37"/>
      <c r="PWS20" s="37"/>
      <c r="PWT20" s="37"/>
      <c r="PWU20" s="37"/>
      <c r="PWV20" s="37"/>
      <c r="PWW20" s="37"/>
      <c r="PWX20" s="37"/>
      <c r="PWY20" s="37"/>
      <c r="PWZ20" s="37"/>
      <c r="PXA20" s="37"/>
      <c r="PXB20" s="37"/>
      <c r="PXC20" s="37"/>
      <c r="PXD20" s="37"/>
      <c r="PXE20" s="37"/>
      <c r="PXF20" s="37"/>
      <c r="PXG20" s="37"/>
      <c r="PXH20" s="37"/>
      <c r="PXI20" s="37"/>
      <c r="PXJ20" s="37"/>
      <c r="PXK20" s="37"/>
      <c r="PXL20" s="37"/>
      <c r="PXM20" s="37"/>
      <c r="PXN20" s="37"/>
      <c r="PXO20" s="37"/>
      <c r="PXP20" s="37"/>
      <c r="PXQ20" s="37"/>
      <c r="PXR20" s="37"/>
      <c r="PXS20" s="37"/>
      <c r="PXT20" s="37"/>
      <c r="PXU20" s="37"/>
      <c r="PXV20" s="37"/>
      <c r="PXW20" s="37"/>
      <c r="PXX20" s="37"/>
      <c r="PXY20" s="37"/>
      <c r="PXZ20" s="37"/>
      <c r="PYA20" s="37"/>
      <c r="PYB20" s="37"/>
      <c r="PYC20" s="37"/>
      <c r="PYD20" s="37"/>
      <c r="PYE20" s="37"/>
      <c r="PYF20" s="37"/>
      <c r="PYG20" s="37"/>
      <c r="PYH20" s="37"/>
      <c r="PYI20" s="37"/>
      <c r="PYJ20" s="37"/>
      <c r="PYK20" s="37"/>
      <c r="PYL20" s="37"/>
      <c r="PYM20" s="37"/>
      <c r="PYN20" s="37"/>
      <c r="PYO20" s="37"/>
      <c r="PYP20" s="37"/>
      <c r="PYQ20" s="37"/>
      <c r="PYR20" s="37"/>
      <c r="PYS20" s="37"/>
      <c r="PYT20" s="37"/>
      <c r="PYU20" s="37"/>
      <c r="PYV20" s="37"/>
      <c r="PYW20" s="37"/>
      <c r="PYX20" s="37"/>
      <c r="PYY20" s="37"/>
      <c r="PYZ20" s="37"/>
      <c r="PZA20" s="37"/>
      <c r="PZB20" s="37"/>
      <c r="PZC20" s="37"/>
      <c r="PZD20" s="37"/>
      <c r="PZE20" s="37"/>
      <c r="PZF20" s="37"/>
      <c r="PZG20" s="37"/>
      <c r="PZH20" s="37"/>
      <c r="PZI20" s="37"/>
      <c r="PZJ20" s="37"/>
      <c r="PZK20" s="37"/>
      <c r="PZL20" s="37"/>
      <c r="PZM20" s="37"/>
      <c r="PZN20" s="37"/>
      <c r="PZO20" s="37"/>
      <c r="PZP20" s="37"/>
      <c r="PZQ20" s="37"/>
      <c r="PZR20" s="37"/>
      <c r="PZS20" s="37"/>
      <c r="PZT20" s="37"/>
      <c r="PZU20" s="37"/>
      <c r="PZV20" s="37"/>
      <c r="PZW20" s="37"/>
      <c r="PZX20" s="37"/>
      <c r="PZY20" s="37"/>
      <c r="PZZ20" s="37"/>
      <c r="QAA20" s="37"/>
      <c r="QAB20" s="37"/>
      <c r="QAC20" s="37"/>
      <c r="QAD20" s="37"/>
      <c r="QAE20" s="37"/>
      <c r="QAF20" s="37"/>
      <c r="QAG20" s="37"/>
      <c r="QAH20" s="37"/>
      <c r="QAI20" s="37"/>
      <c r="QAJ20" s="37"/>
      <c r="QAK20" s="37"/>
      <c r="QAL20" s="37"/>
      <c r="QAM20" s="37"/>
      <c r="QAN20" s="37"/>
      <c r="QAO20" s="37"/>
      <c r="QAP20" s="37"/>
      <c r="QAQ20" s="37"/>
      <c r="QAR20" s="37"/>
      <c r="QAS20" s="37"/>
      <c r="QAT20" s="37"/>
      <c r="QAU20" s="37"/>
      <c r="QAV20" s="37"/>
      <c r="QAW20" s="37"/>
      <c r="QAX20" s="37"/>
      <c r="QAY20" s="37"/>
      <c r="QAZ20" s="37"/>
      <c r="QBA20" s="37"/>
      <c r="QBB20" s="37"/>
      <c r="QBC20" s="37"/>
      <c r="QBD20" s="37"/>
      <c r="QBE20" s="37"/>
      <c r="QBF20" s="37"/>
      <c r="QBG20" s="37"/>
      <c r="QBH20" s="37"/>
      <c r="QBI20" s="37"/>
      <c r="QBJ20" s="37"/>
      <c r="QBK20" s="37"/>
      <c r="QBL20" s="37"/>
      <c r="QBM20" s="37"/>
      <c r="QBN20" s="37"/>
      <c r="QBO20" s="37"/>
      <c r="QBP20" s="37"/>
      <c r="QBQ20" s="37"/>
      <c r="QBR20" s="37"/>
      <c r="QBS20" s="37"/>
      <c r="QBT20" s="37"/>
      <c r="QBU20" s="37"/>
      <c r="QBV20" s="37"/>
      <c r="QBW20" s="37"/>
      <c r="QBX20" s="37"/>
      <c r="QBY20" s="37"/>
      <c r="QBZ20" s="37"/>
      <c r="QCA20" s="37"/>
      <c r="QCB20" s="37"/>
      <c r="QCC20" s="37"/>
      <c r="QCD20" s="37"/>
      <c r="QCE20" s="37"/>
      <c r="QCF20" s="37"/>
      <c r="QCG20" s="37"/>
      <c r="QCH20" s="37"/>
      <c r="QCI20" s="37"/>
      <c r="QCJ20" s="37"/>
      <c r="QCK20" s="37"/>
      <c r="QCL20" s="37"/>
      <c r="QCM20" s="37"/>
      <c r="QCN20" s="37"/>
      <c r="QCO20" s="37"/>
      <c r="QCP20" s="37"/>
      <c r="QCQ20" s="37"/>
      <c r="QCR20" s="37"/>
      <c r="QCS20" s="37"/>
      <c r="QCT20" s="37"/>
      <c r="QCU20" s="37"/>
      <c r="QCV20" s="37"/>
      <c r="QCW20" s="37"/>
      <c r="QCX20" s="37"/>
      <c r="QCY20" s="37"/>
      <c r="QCZ20" s="37"/>
      <c r="QDA20" s="37"/>
      <c r="QDB20" s="37"/>
      <c r="QDC20" s="37"/>
      <c r="QDD20" s="37"/>
      <c r="QDE20" s="37"/>
      <c r="QDF20" s="37"/>
      <c r="QDG20" s="37"/>
      <c r="QDH20" s="37"/>
      <c r="QDI20" s="37"/>
      <c r="QDJ20" s="37"/>
      <c r="QDK20" s="37"/>
      <c r="QDL20" s="37"/>
      <c r="QDM20" s="37"/>
      <c r="QDN20" s="37"/>
      <c r="QDO20" s="37"/>
      <c r="QDP20" s="37"/>
      <c r="QDQ20" s="37"/>
      <c r="QDR20" s="37"/>
      <c r="QDS20" s="37"/>
      <c r="QDT20" s="37"/>
      <c r="QDU20" s="37"/>
      <c r="QDV20" s="37"/>
      <c r="QDW20" s="37"/>
      <c r="QDX20" s="37"/>
      <c r="QDY20" s="37"/>
      <c r="QDZ20" s="37"/>
      <c r="QEA20" s="37"/>
      <c r="QEB20" s="37"/>
      <c r="QEC20" s="37"/>
      <c r="QED20" s="37"/>
      <c r="QEE20" s="37"/>
      <c r="QEF20" s="37"/>
      <c r="QEG20" s="37"/>
      <c r="QEH20" s="37"/>
      <c r="QEI20" s="37"/>
      <c r="QEJ20" s="37"/>
      <c r="QEK20" s="37"/>
      <c r="QEL20" s="37"/>
      <c r="QEM20" s="37"/>
      <c r="QEN20" s="37"/>
      <c r="QEO20" s="37"/>
      <c r="QEP20" s="37"/>
      <c r="QEQ20" s="37"/>
      <c r="QER20" s="37"/>
      <c r="QES20" s="37"/>
      <c r="QET20" s="37"/>
      <c r="QEU20" s="37"/>
      <c r="QEV20" s="37"/>
      <c r="QEW20" s="37"/>
      <c r="QEX20" s="37"/>
      <c r="QEY20" s="37"/>
      <c r="QEZ20" s="37"/>
      <c r="QFA20" s="37"/>
      <c r="QFB20" s="37"/>
      <c r="QFC20" s="37"/>
      <c r="QFD20" s="37"/>
      <c r="QFE20" s="37"/>
      <c r="QFF20" s="37"/>
      <c r="QFG20" s="37"/>
      <c r="QFH20" s="37"/>
      <c r="QFI20" s="37"/>
      <c r="QFJ20" s="37"/>
      <c r="QFK20" s="37"/>
      <c r="QFL20" s="37"/>
      <c r="QFM20" s="37"/>
      <c r="QFN20" s="37"/>
      <c r="QFO20" s="37"/>
      <c r="QFP20" s="37"/>
      <c r="QFQ20" s="37"/>
      <c r="QFR20" s="37"/>
      <c r="QFS20" s="37"/>
      <c r="QFT20" s="37"/>
      <c r="QFU20" s="37"/>
      <c r="QFV20" s="37"/>
      <c r="QFW20" s="37"/>
      <c r="QFX20" s="37"/>
      <c r="QFY20" s="37"/>
      <c r="QFZ20" s="37"/>
      <c r="QGA20" s="37"/>
      <c r="QGB20" s="37"/>
      <c r="QGC20" s="37"/>
      <c r="QGD20" s="37"/>
      <c r="QGE20" s="37"/>
      <c r="QGF20" s="37"/>
      <c r="QGG20" s="37"/>
      <c r="QGH20" s="37"/>
      <c r="QGI20" s="37"/>
      <c r="QGJ20" s="37"/>
      <c r="QGK20" s="37"/>
      <c r="QGL20" s="37"/>
      <c r="QGM20" s="37"/>
      <c r="QGN20" s="37"/>
      <c r="QGO20" s="37"/>
      <c r="QGP20" s="37"/>
      <c r="QGQ20" s="37"/>
      <c r="QGR20" s="37"/>
      <c r="QGS20" s="37"/>
      <c r="QGT20" s="37"/>
      <c r="QGU20" s="37"/>
      <c r="QGV20" s="37"/>
      <c r="QGW20" s="37"/>
      <c r="QGX20" s="37"/>
      <c r="QGY20" s="37"/>
      <c r="QGZ20" s="37"/>
      <c r="QHA20" s="37"/>
      <c r="QHB20" s="37"/>
      <c r="QHC20" s="37"/>
      <c r="QHD20" s="37"/>
      <c r="QHE20" s="37"/>
      <c r="QHF20" s="37"/>
      <c r="QHG20" s="37"/>
      <c r="QHH20" s="37"/>
      <c r="QHI20" s="37"/>
      <c r="QHJ20" s="37"/>
      <c r="QHK20" s="37"/>
      <c r="QHL20" s="37"/>
      <c r="QHM20" s="37"/>
      <c r="QHN20" s="37"/>
      <c r="QHO20" s="37"/>
      <c r="QHP20" s="37"/>
      <c r="QHQ20" s="37"/>
      <c r="QHR20" s="37"/>
      <c r="QHS20" s="37"/>
      <c r="QHT20" s="37"/>
      <c r="QHU20" s="37"/>
      <c r="QHV20" s="37"/>
      <c r="QHW20" s="37"/>
      <c r="QHX20" s="37"/>
      <c r="QHY20" s="37"/>
      <c r="QHZ20" s="37"/>
      <c r="QIA20" s="37"/>
      <c r="QIB20" s="37"/>
      <c r="QIC20" s="37"/>
      <c r="QID20" s="37"/>
      <c r="QIE20" s="37"/>
      <c r="QIF20" s="37"/>
      <c r="QIG20" s="37"/>
      <c r="QIH20" s="37"/>
      <c r="QII20" s="37"/>
      <c r="QIJ20" s="37"/>
      <c r="QIK20" s="37"/>
      <c r="QIL20" s="37"/>
      <c r="QIM20" s="37"/>
      <c r="QIN20" s="37"/>
      <c r="QIO20" s="37"/>
      <c r="QIP20" s="37"/>
      <c r="QIQ20" s="37"/>
      <c r="QIR20" s="37"/>
      <c r="QIS20" s="37"/>
      <c r="QIT20" s="37"/>
      <c r="QIU20" s="37"/>
      <c r="QIV20" s="37"/>
      <c r="QIW20" s="37"/>
      <c r="QIX20" s="37"/>
      <c r="QIY20" s="37"/>
      <c r="QIZ20" s="37"/>
      <c r="QJA20" s="37"/>
      <c r="QJB20" s="37"/>
      <c r="QJC20" s="37"/>
      <c r="QJD20" s="37"/>
      <c r="QJE20" s="37"/>
      <c r="QJF20" s="37"/>
      <c r="QJG20" s="37"/>
      <c r="QJH20" s="37"/>
      <c r="QJI20" s="37"/>
      <c r="QJJ20" s="37"/>
      <c r="QJK20" s="37"/>
      <c r="QJL20" s="37"/>
      <c r="QJM20" s="37"/>
      <c r="QJN20" s="37"/>
      <c r="QJO20" s="37"/>
      <c r="QJP20" s="37"/>
      <c r="QJQ20" s="37"/>
      <c r="QJR20" s="37"/>
      <c r="QJS20" s="37"/>
      <c r="QJT20" s="37"/>
      <c r="QJU20" s="37"/>
      <c r="QJV20" s="37"/>
      <c r="QJW20" s="37"/>
      <c r="QJX20" s="37"/>
      <c r="QJY20" s="37"/>
      <c r="QJZ20" s="37"/>
      <c r="QKA20" s="37"/>
      <c r="QKB20" s="37"/>
      <c r="QKC20" s="37"/>
      <c r="QKD20" s="37"/>
      <c r="QKE20" s="37"/>
      <c r="QKF20" s="37"/>
      <c r="QKG20" s="37"/>
      <c r="QKH20" s="37"/>
      <c r="QKI20" s="37"/>
      <c r="QKJ20" s="37"/>
      <c r="QKK20" s="37"/>
      <c r="QKL20" s="37"/>
      <c r="QKM20" s="37"/>
      <c r="QKN20" s="37"/>
      <c r="QKO20" s="37"/>
      <c r="QKP20" s="37"/>
      <c r="QKQ20" s="37"/>
      <c r="QKR20" s="37"/>
      <c r="QKS20" s="37"/>
      <c r="QKT20" s="37"/>
      <c r="QKU20" s="37"/>
      <c r="QKV20" s="37"/>
      <c r="QKW20" s="37"/>
      <c r="QKX20" s="37"/>
      <c r="QKY20" s="37"/>
      <c r="QKZ20" s="37"/>
      <c r="QLA20" s="37"/>
      <c r="QLB20" s="37"/>
      <c r="QLC20" s="37"/>
      <c r="QLD20" s="37"/>
      <c r="QLE20" s="37"/>
      <c r="QLF20" s="37"/>
      <c r="QLG20" s="37"/>
      <c r="QLH20" s="37"/>
      <c r="QLI20" s="37"/>
      <c r="QLJ20" s="37"/>
      <c r="QLK20" s="37"/>
      <c r="QLL20" s="37"/>
      <c r="QLM20" s="37"/>
      <c r="QLN20" s="37"/>
      <c r="QLO20" s="37"/>
      <c r="QLP20" s="37"/>
      <c r="QLQ20" s="37"/>
      <c r="QLR20" s="37"/>
      <c r="QLS20" s="37"/>
      <c r="QLT20" s="37"/>
      <c r="QLU20" s="37"/>
      <c r="QLV20" s="37"/>
      <c r="QLW20" s="37"/>
      <c r="QLX20" s="37"/>
      <c r="QLY20" s="37"/>
      <c r="QLZ20" s="37"/>
      <c r="QMA20" s="37"/>
      <c r="QMB20" s="37"/>
      <c r="QMC20" s="37"/>
      <c r="QMD20" s="37"/>
      <c r="QME20" s="37"/>
      <c r="QMF20" s="37"/>
      <c r="QMG20" s="37"/>
      <c r="QMH20" s="37"/>
      <c r="QMI20" s="37"/>
      <c r="QMJ20" s="37"/>
      <c r="QMK20" s="37"/>
      <c r="QML20" s="37"/>
      <c r="QMM20" s="37"/>
      <c r="QMN20" s="37"/>
      <c r="QMO20" s="37"/>
      <c r="QMP20" s="37"/>
      <c r="QMQ20" s="37"/>
      <c r="QMR20" s="37"/>
      <c r="QMS20" s="37"/>
      <c r="QMT20" s="37"/>
      <c r="QMU20" s="37"/>
      <c r="QMV20" s="37"/>
      <c r="QMW20" s="37"/>
      <c r="QMX20" s="37"/>
      <c r="QMY20" s="37"/>
      <c r="QMZ20" s="37"/>
      <c r="QNA20" s="37"/>
      <c r="QNB20" s="37"/>
      <c r="QNC20" s="37"/>
      <c r="QND20" s="37"/>
      <c r="QNE20" s="37"/>
      <c r="QNF20" s="37"/>
      <c r="QNG20" s="37"/>
      <c r="QNH20" s="37"/>
      <c r="QNI20" s="37"/>
      <c r="QNJ20" s="37"/>
      <c r="QNK20" s="37"/>
      <c r="QNL20" s="37"/>
      <c r="QNM20" s="37"/>
      <c r="QNN20" s="37"/>
      <c r="QNO20" s="37"/>
      <c r="QNP20" s="37"/>
      <c r="QNQ20" s="37"/>
      <c r="QNR20" s="37"/>
      <c r="QNS20" s="37"/>
      <c r="QNT20" s="37"/>
      <c r="QNU20" s="37"/>
      <c r="QNV20" s="37"/>
      <c r="QNW20" s="37"/>
      <c r="QNX20" s="37"/>
      <c r="QNY20" s="37"/>
      <c r="QNZ20" s="37"/>
      <c r="QOA20" s="37"/>
      <c r="QOB20" s="37"/>
      <c r="QOC20" s="37"/>
      <c r="QOD20" s="37"/>
      <c r="QOE20" s="37"/>
      <c r="QOF20" s="37"/>
      <c r="QOG20" s="37"/>
      <c r="QOH20" s="37"/>
      <c r="QOI20" s="37"/>
      <c r="QOJ20" s="37"/>
      <c r="QOK20" s="37"/>
      <c r="QOL20" s="37"/>
      <c r="QOM20" s="37"/>
      <c r="QON20" s="37"/>
      <c r="QOO20" s="37"/>
      <c r="QOP20" s="37"/>
      <c r="QOQ20" s="37"/>
      <c r="QOR20" s="37"/>
      <c r="QOS20" s="37"/>
      <c r="QOT20" s="37"/>
      <c r="QOU20" s="37"/>
      <c r="QOV20" s="37"/>
      <c r="QOW20" s="37"/>
      <c r="QOX20" s="37"/>
      <c r="QOY20" s="37"/>
      <c r="QOZ20" s="37"/>
      <c r="QPA20" s="37"/>
      <c r="QPB20" s="37"/>
      <c r="QPC20" s="37"/>
      <c r="QPD20" s="37"/>
      <c r="QPE20" s="37"/>
      <c r="QPF20" s="37"/>
      <c r="QPG20" s="37"/>
      <c r="QPH20" s="37"/>
      <c r="QPI20" s="37"/>
      <c r="QPJ20" s="37"/>
      <c r="QPK20" s="37"/>
      <c r="QPL20" s="37"/>
      <c r="QPM20" s="37"/>
      <c r="QPN20" s="37"/>
      <c r="QPO20" s="37"/>
      <c r="QPP20" s="37"/>
      <c r="QPQ20" s="37"/>
      <c r="QPR20" s="37"/>
      <c r="QPS20" s="37"/>
      <c r="QPT20" s="37"/>
      <c r="QPU20" s="37"/>
      <c r="QPV20" s="37"/>
      <c r="QPW20" s="37"/>
      <c r="QPX20" s="37"/>
      <c r="QPY20" s="37"/>
      <c r="QPZ20" s="37"/>
      <c r="QQA20" s="37"/>
      <c r="QQB20" s="37"/>
      <c r="QQC20" s="37"/>
      <c r="QQD20" s="37"/>
      <c r="QQE20" s="37"/>
      <c r="QQF20" s="37"/>
      <c r="QQG20" s="37"/>
      <c r="QQH20" s="37"/>
      <c r="QQI20" s="37"/>
      <c r="QQJ20" s="37"/>
      <c r="QQK20" s="37"/>
      <c r="QQL20" s="37"/>
      <c r="QQM20" s="37"/>
      <c r="QQN20" s="37"/>
      <c r="QQO20" s="37"/>
      <c r="QQP20" s="37"/>
      <c r="QQQ20" s="37"/>
      <c r="QQR20" s="37"/>
      <c r="QQS20" s="37"/>
      <c r="QQT20" s="37"/>
      <c r="QQU20" s="37"/>
      <c r="QQV20" s="37"/>
      <c r="QQW20" s="37"/>
      <c r="QQX20" s="37"/>
      <c r="QQY20" s="37"/>
      <c r="QQZ20" s="37"/>
      <c r="QRA20" s="37"/>
      <c r="QRB20" s="37"/>
      <c r="QRC20" s="37"/>
      <c r="QRD20" s="37"/>
      <c r="QRE20" s="37"/>
      <c r="QRF20" s="37"/>
      <c r="QRG20" s="37"/>
      <c r="QRH20" s="37"/>
      <c r="QRI20" s="37"/>
      <c r="QRJ20" s="37"/>
      <c r="QRK20" s="37"/>
      <c r="QRL20" s="37"/>
      <c r="QRM20" s="37"/>
      <c r="QRN20" s="37"/>
      <c r="QRO20" s="37"/>
      <c r="QRP20" s="37"/>
      <c r="QRQ20" s="37"/>
      <c r="QRR20" s="37"/>
      <c r="QRS20" s="37"/>
      <c r="QRT20" s="37"/>
      <c r="QRU20" s="37"/>
      <c r="QRV20" s="37"/>
      <c r="QRW20" s="37"/>
      <c r="QRX20" s="37"/>
      <c r="QRY20" s="37"/>
      <c r="QRZ20" s="37"/>
      <c r="QSA20" s="37"/>
      <c r="QSB20" s="37"/>
      <c r="QSC20" s="37"/>
      <c r="QSD20" s="37"/>
      <c r="QSE20" s="37"/>
      <c r="QSF20" s="37"/>
      <c r="QSG20" s="37"/>
      <c r="QSH20" s="37"/>
      <c r="QSI20" s="37"/>
      <c r="QSJ20" s="37"/>
      <c r="QSK20" s="37"/>
      <c r="QSL20" s="37"/>
      <c r="QSM20" s="37"/>
      <c r="QSN20" s="37"/>
      <c r="QSO20" s="37"/>
      <c r="QSP20" s="37"/>
      <c r="QSQ20" s="37"/>
      <c r="QSR20" s="37"/>
      <c r="QSS20" s="37"/>
      <c r="QST20" s="37"/>
      <c r="QSU20" s="37"/>
      <c r="QSV20" s="37"/>
      <c r="QSW20" s="37"/>
      <c r="QSX20" s="37"/>
      <c r="QSY20" s="37"/>
      <c r="QSZ20" s="37"/>
      <c r="QTA20" s="37"/>
      <c r="QTB20" s="37"/>
      <c r="QTC20" s="37"/>
      <c r="QTD20" s="37"/>
      <c r="QTE20" s="37"/>
      <c r="QTF20" s="37"/>
      <c r="QTG20" s="37"/>
      <c r="QTH20" s="37"/>
      <c r="QTI20" s="37"/>
      <c r="QTJ20" s="37"/>
      <c r="QTK20" s="37"/>
      <c r="QTL20" s="37"/>
      <c r="QTM20" s="37"/>
      <c r="QTN20" s="37"/>
      <c r="QTO20" s="37"/>
      <c r="QTP20" s="37"/>
      <c r="QTQ20" s="37"/>
      <c r="QTR20" s="37"/>
      <c r="QTS20" s="37"/>
      <c r="QTT20" s="37"/>
      <c r="QTU20" s="37"/>
      <c r="QTV20" s="37"/>
      <c r="QTW20" s="37"/>
      <c r="QTX20" s="37"/>
      <c r="QTY20" s="37"/>
      <c r="QTZ20" s="37"/>
      <c r="QUA20" s="37"/>
      <c r="QUB20" s="37"/>
      <c r="QUC20" s="37"/>
      <c r="QUD20" s="37"/>
      <c r="QUE20" s="37"/>
      <c r="QUF20" s="37"/>
      <c r="QUG20" s="37"/>
      <c r="QUH20" s="37"/>
      <c r="QUI20" s="37"/>
      <c r="QUJ20" s="37"/>
      <c r="QUK20" s="37"/>
      <c r="QUL20" s="37"/>
      <c r="QUM20" s="37"/>
      <c r="QUN20" s="37"/>
      <c r="QUO20" s="37"/>
      <c r="QUP20" s="37"/>
      <c r="QUQ20" s="37"/>
      <c r="QUR20" s="37"/>
      <c r="QUS20" s="37"/>
      <c r="QUT20" s="37"/>
      <c r="QUU20" s="37"/>
      <c r="QUV20" s="37"/>
      <c r="QUW20" s="37"/>
      <c r="QUX20" s="37"/>
      <c r="QUY20" s="37"/>
      <c r="QUZ20" s="37"/>
      <c r="QVA20" s="37"/>
      <c r="QVB20" s="37"/>
      <c r="QVC20" s="37"/>
      <c r="QVD20" s="37"/>
      <c r="QVE20" s="37"/>
      <c r="QVF20" s="37"/>
      <c r="QVG20" s="37"/>
      <c r="QVH20" s="37"/>
      <c r="QVI20" s="37"/>
      <c r="QVJ20" s="37"/>
      <c r="QVK20" s="37"/>
      <c r="QVL20" s="37"/>
      <c r="QVM20" s="37"/>
      <c r="QVN20" s="37"/>
      <c r="QVO20" s="37"/>
      <c r="QVP20" s="37"/>
      <c r="QVQ20" s="37"/>
      <c r="QVR20" s="37"/>
      <c r="QVS20" s="37"/>
      <c r="QVT20" s="37"/>
      <c r="QVU20" s="37"/>
      <c r="QVV20" s="37"/>
      <c r="QVW20" s="37"/>
      <c r="QVX20" s="37"/>
      <c r="QVY20" s="37"/>
      <c r="QVZ20" s="37"/>
      <c r="QWA20" s="37"/>
      <c r="QWB20" s="37"/>
      <c r="QWC20" s="37"/>
      <c r="QWD20" s="37"/>
      <c r="QWE20" s="37"/>
      <c r="QWF20" s="37"/>
      <c r="QWG20" s="37"/>
      <c r="QWH20" s="37"/>
      <c r="QWI20" s="37"/>
      <c r="QWJ20" s="37"/>
      <c r="QWK20" s="37"/>
      <c r="QWL20" s="37"/>
      <c r="QWM20" s="37"/>
      <c r="QWN20" s="37"/>
      <c r="QWO20" s="37"/>
      <c r="QWP20" s="37"/>
      <c r="QWQ20" s="37"/>
      <c r="QWR20" s="37"/>
      <c r="QWS20" s="37"/>
      <c r="QWT20" s="37"/>
      <c r="QWU20" s="37"/>
      <c r="QWV20" s="37"/>
      <c r="QWW20" s="37"/>
      <c r="QWX20" s="37"/>
      <c r="QWY20" s="37"/>
      <c r="QWZ20" s="37"/>
      <c r="QXA20" s="37"/>
      <c r="QXB20" s="37"/>
      <c r="QXC20" s="37"/>
      <c r="QXD20" s="37"/>
      <c r="QXE20" s="37"/>
      <c r="QXF20" s="37"/>
      <c r="QXG20" s="37"/>
      <c r="QXH20" s="37"/>
      <c r="QXI20" s="37"/>
      <c r="QXJ20" s="37"/>
      <c r="QXK20" s="37"/>
      <c r="QXL20" s="37"/>
      <c r="QXM20" s="37"/>
      <c r="QXN20" s="37"/>
      <c r="QXO20" s="37"/>
      <c r="QXP20" s="37"/>
      <c r="QXQ20" s="37"/>
      <c r="QXR20" s="37"/>
      <c r="QXS20" s="37"/>
      <c r="QXT20" s="37"/>
      <c r="QXU20" s="37"/>
      <c r="QXV20" s="37"/>
      <c r="QXW20" s="37"/>
      <c r="QXX20" s="37"/>
      <c r="QXY20" s="37"/>
      <c r="QXZ20" s="37"/>
      <c r="QYA20" s="37"/>
      <c r="QYB20" s="37"/>
      <c r="QYC20" s="37"/>
      <c r="QYD20" s="37"/>
      <c r="QYE20" s="37"/>
      <c r="QYF20" s="37"/>
      <c r="QYG20" s="37"/>
      <c r="QYH20" s="37"/>
      <c r="QYI20" s="37"/>
      <c r="QYJ20" s="37"/>
      <c r="QYK20" s="37"/>
      <c r="QYL20" s="37"/>
      <c r="QYM20" s="37"/>
      <c r="QYN20" s="37"/>
      <c r="QYO20" s="37"/>
      <c r="QYP20" s="37"/>
      <c r="QYQ20" s="37"/>
      <c r="QYR20" s="37"/>
      <c r="QYS20" s="37"/>
      <c r="QYT20" s="37"/>
      <c r="QYU20" s="37"/>
      <c r="QYV20" s="37"/>
      <c r="QYW20" s="37"/>
      <c r="QYX20" s="37"/>
      <c r="QYY20" s="37"/>
      <c r="QYZ20" s="37"/>
      <c r="QZA20" s="37"/>
      <c r="QZB20" s="37"/>
      <c r="QZC20" s="37"/>
      <c r="QZD20" s="37"/>
      <c r="QZE20" s="37"/>
      <c r="QZF20" s="37"/>
      <c r="QZG20" s="37"/>
      <c r="QZH20" s="37"/>
      <c r="QZI20" s="37"/>
      <c r="QZJ20" s="37"/>
      <c r="QZK20" s="37"/>
      <c r="QZL20" s="37"/>
      <c r="QZM20" s="37"/>
      <c r="QZN20" s="37"/>
      <c r="QZO20" s="37"/>
      <c r="QZP20" s="37"/>
      <c r="QZQ20" s="37"/>
      <c r="QZR20" s="37"/>
      <c r="QZS20" s="37"/>
      <c r="QZT20" s="37"/>
      <c r="QZU20" s="37"/>
      <c r="QZV20" s="37"/>
      <c r="QZW20" s="37"/>
      <c r="QZX20" s="37"/>
      <c r="QZY20" s="37"/>
      <c r="QZZ20" s="37"/>
      <c r="RAA20" s="37"/>
      <c r="RAB20" s="37"/>
      <c r="RAC20" s="37"/>
      <c r="RAD20" s="37"/>
      <c r="RAE20" s="37"/>
      <c r="RAF20" s="37"/>
      <c r="RAG20" s="37"/>
      <c r="RAH20" s="37"/>
      <c r="RAI20" s="37"/>
      <c r="RAJ20" s="37"/>
      <c r="RAK20" s="37"/>
      <c r="RAL20" s="37"/>
      <c r="RAM20" s="37"/>
      <c r="RAN20" s="37"/>
      <c r="RAO20" s="37"/>
      <c r="RAP20" s="37"/>
      <c r="RAQ20" s="37"/>
      <c r="RAR20" s="37"/>
      <c r="RAS20" s="37"/>
      <c r="RAT20" s="37"/>
      <c r="RAU20" s="37"/>
      <c r="RAV20" s="37"/>
      <c r="RAW20" s="37"/>
      <c r="RAX20" s="37"/>
      <c r="RAY20" s="37"/>
      <c r="RAZ20" s="37"/>
      <c r="RBA20" s="37"/>
      <c r="RBB20" s="37"/>
      <c r="RBC20" s="37"/>
      <c r="RBD20" s="37"/>
      <c r="RBE20" s="37"/>
      <c r="RBF20" s="37"/>
      <c r="RBG20" s="37"/>
      <c r="RBH20" s="37"/>
      <c r="RBI20" s="37"/>
      <c r="RBJ20" s="37"/>
      <c r="RBK20" s="37"/>
      <c r="RBL20" s="37"/>
      <c r="RBM20" s="37"/>
      <c r="RBN20" s="37"/>
      <c r="RBO20" s="37"/>
      <c r="RBP20" s="37"/>
      <c r="RBQ20" s="37"/>
      <c r="RBR20" s="37"/>
      <c r="RBS20" s="37"/>
      <c r="RBT20" s="37"/>
      <c r="RBU20" s="37"/>
      <c r="RBV20" s="37"/>
      <c r="RBW20" s="37"/>
      <c r="RBX20" s="37"/>
      <c r="RBY20" s="37"/>
      <c r="RBZ20" s="37"/>
      <c r="RCA20" s="37"/>
      <c r="RCB20" s="37"/>
      <c r="RCC20" s="37"/>
      <c r="RCD20" s="37"/>
      <c r="RCE20" s="37"/>
      <c r="RCF20" s="37"/>
      <c r="RCG20" s="37"/>
      <c r="RCH20" s="37"/>
      <c r="RCI20" s="37"/>
      <c r="RCJ20" s="37"/>
      <c r="RCK20" s="37"/>
      <c r="RCL20" s="37"/>
      <c r="RCM20" s="37"/>
      <c r="RCN20" s="37"/>
      <c r="RCO20" s="37"/>
      <c r="RCP20" s="37"/>
      <c r="RCQ20" s="37"/>
      <c r="RCR20" s="37"/>
      <c r="RCS20" s="37"/>
      <c r="RCT20" s="37"/>
      <c r="RCU20" s="37"/>
      <c r="RCV20" s="37"/>
      <c r="RCW20" s="37"/>
      <c r="RCX20" s="37"/>
      <c r="RCY20" s="37"/>
      <c r="RCZ20" s="37"/>
      <c r="RDA20" s="37"/>
      <c r="RDB20" s="37"/>
      <c r="RDC20" s="37"/>
      <c r="RDD20" s="37"/>
      <c r="RDE20" s="37"/>
      <c r="RDF20" s="37"/>
      <c r="RDG20" s="37"/>
      <c r="RDH20" s="37"/>
      <c r="RDI20" s="37"/>
      <c r="RDJ20" s="37"/>
      <c r="RDK20" s="37"/>
      <c r="RDL20" s="37"/>
      <c r="RDM20" s="37"/>
      <c r="RDN20" s="37"/>
      <c r="RDO20" s="37"/>
      <c r="RDP20" s="37"/>
      <c r="RDQ20" s="37"/>
      <c r="RDR20" s="37"/>
      <c r="RDS20" s="37"/>
      <c r="RDT20" s="37"/>
      <c r="RDU20" s="37"/>
      <c r="RDV20" s="37"/>
      <c r="RDW20" s="37"/>
      <c r="RDX20" s="37"/>
      <c r="RDY20" s="37"/>
      <c r="RDZ20" s="37"/>
      <c r="REA20" s="37"/>
      <c r="REB20" s="37"/>
      <c r="REC20" s="37"/>
      <c r="RED20" s="37"/>
      <c r="REE20" s="37"/>
      <c r="REF20" s="37"/>
      <c r="REG20" s="37"/>
      <c r="REH20" s="37"/>
      <c r="REI20" s="37"/>
      <c r="REJ20" s="37"/>
      <c r="REK20" s="37"/>
      <c r="REL20" s="37"/>
      <c r="REM20" s="37"/>
      <c r="REN20" s="37"/>
      <c r="REO20" s="37"/>
      <c r="REP20" s="37"/>
      <c r="REQ20" s="37"/>
      <c r="RER20" s="37"/>
      <c r="RES20" s="37"/>
      <c r="RET20" s="37"/>
      <c r="REU20" s="37"/>
      <c r="REV20" s="37"/>
      <c r="REW20" s="37"/>
      <c r="REX20" s="37"/>
      <c r="REY20" s="37"/>
      <c r="REZ20" s="37"/>
      <c r="RFA20" s="37"/>
      <c r="RFB20" s="37"/>
      <c r="RFC20" s="37"/>
      <c r="RFD20" s="37"/>
      <c r="RFE20" s="37"/>
      <c r="RFF20" s="37"/>
      <c r="RFG20" s="37"/>
      <c r="RFH20" s="37"/>
      <c r="RFI20" s="37"/>
      <c r="RFJ20" s="37"/>
      <c r="RFK20" s="37"/>
      <c r="RFL20" s="37"/>
      <c r="RFM20" s="37"/>
      <c r="RFN20" s="37"/>
      <c r="RFO20" s="37"/>
      <c r="RFP20" s="37"/>
      <c r="RFQ20" s="37"/>
      <c r="RFR20" s="37"/>
      <c r="RFS20" s="37"/>
      <c r="RFT20" s="37"/>
      <c r="RFU20" s="37"/>
      <c r="RFV20" s="37"/>
      <c r="RFW20" s="37"/>
      <c r="RFX20" s="37"/>
      <c r="RFY20" s="37"/>
      <c r="RFZ20" s="37"/>
      <c r="RGA20" s="37"/>
      <c r="RGB20" s="37"/>
      <c r="RGC20" s="37"/>
      <c r="RGD20" s="37"/>
      <c r="RGE20" s="37"/>
      <c r="RGF20" s="37"/>
      <c r="RGG20" s="37"/>
      <c r="RGH20" s="37"/>
      <c r="RGI20" s="37"/>
      <c r="RGJ20" s="37"/>
      <c r="RGK20" s="37"/>
      <c r="RGL20" s="37"/>
      <c r="RGM20" s="37"/>
      <c r="RGN20" s="37"/>
      <c r="RGO20" s="37"/>
      <c r="RGP20" s="37"/>
      <c r="RGQ20" s="37"/>
      <c r="RGR20" s="37"/>
      <c r="RGS20" s="37"/>
      <c r="RGT20" s="37"/>
      <c r="RGU20" s="37"/>
      <c r="RGV20" s="37"/>
      <c r="RGW20" s="37"/>
      <c r="RGX20" s="37"/>
      <c r="RGY20" s="37"/>
      <c r="RGZ20" s="37"/>
      <c r="RHA20" s="37"/>
      <c r="RHB20" s="37"/>
      <c r="RHC20" s="37"/>
      <c r="RHD20" s="37"/>
      <c r="RHE20" s="37"/>
      <c r="RHF20" s="37"/>
      <c r="RHG20" s="37"/>
      <c r="RHH20" s="37"/>
      <c r="RHI20" s="37"/>
      <c r="RHJ20" s="37"/>
      <c r="RHK20" s="37"/>
      <c r="RHL20" s="37"/>
      <c r="RHM20" s="37"/>
      <c r="RHN20" s="37"/>
      <c r="RHO20" s="37"/>
      <c r="RHP20" s="37"/>
      <c r="RHQ20" s="37"/>
      <c r="RHR20" s="37"/>
      <c r="RHS20" s="37"/>
      <c r="RHT20" s="37"/>
      <c r="RHU20" s="37"/>
      <c r="RHV20" s="37"/>
      <c r="RHW20" s="37"/>
      <c r="RHX20" s="37"/>
      <c r="RHY20" s="37"/>
      <c r="RHZ20" s="37"/>
      <c r="RIA20" s="37"/>
      <c r="RIB20" s="37"/>
      <c r="RIC20" s="37"/>
      <c r="RID20" s="37"/>
      <c r="RIE20" s="37"/>
      <c r="RIF20" s="37"/>
      <c r="RIG20" s="37"/>
      <c r="RIH20" s="37"/>
      <c r="RII20" s="37"/>
      <c r="RIJ20" s="37"/>
      <c r="RIK20" s="37"/>
      <c r="RIL20" s="37"/>
      <c r="RIM20" s="37"/>
      <c r="RIN20" s="37"/>
      <c r="RIO20" s="37"/>
      <c r="RIP20" s="37"/>
      <c r="RIQ20" s="37"/>
      <c r="RIR20" s="37"/>
      <c r="RIS20" s="37"/>
      <c r="RIT20" s="37"/>
      <c r="RIU20" s="37"/>
      <c r="RIV20" s="37"/>
      <c r="RIW20" s="37"/>
      <c r="RIX20" s="37"/>
      <c r="RIY20" s="37"/>
      <c r="RIZ20" s="37"/>
      <c r="RJA20" s="37"/>
      <c r="RJB20" s="37"/>
      <c r="RJC20" s="37"/>
      <c r="RJD20" s="37"/>
      <c r="RJE20" s="37"/>
      <c r="RJF20" s="37"/>
      <c r="RJG20" s="37"/>
      <c r="RJH20" s="37"/>
      <c r="RJI20" s="37"/>
      <c r="RJJ20" s="37"/>
      <c r="RJK20" s="37"/>
      <c r="RJL20" s="37"/>
      <c r="RJM20" s="37"/>
      <c r="RJN20" s="37"/>
      <c r="RJO20" s="37"/>
      <c r="RJP20" s="37"/>
      <c r="RJQ20" s="37"/>
      <c r="RJR20" s="37"/>
      <c r="RJS20" s="37"/>
      <c r="RJT20" s="37"/>
      <c r="RJU20" s="37"/>
      <c r="RJV20" s="37"/>
      <c r="RJW20" s="37"/>
      <c r="RJX20" s="37"/>
      <c r="RJY20" s="37"/>
      <c r="RJZ20" s="37"/>
      <c r="RKA20" s="37"/>
      <c r="RKB20" s="37"/>
      <c r="RKC20" s="37"/>
      <c r="RKD20" s="37"/>
      <c r="RKE20" s="37"/>
      <c r="RKF20" s="37"/>
      <c r="RKG20" s="37"/>
      <c r="RKH20" s="37"/>
      <c r="RKI20" s="37"/>
      <c r="RKJ20" s="37"/>
      <c r="RKK20" s="37"/>
      <c r="RKL20" s="37"/>
      <c r="RKM20" s="37"/>
      <c r="RKN20" s="37"/>
      <c r="RKO20" s="37"/>
      <c r="RKP20" s="37"/>
      <c r="RKQ20" s="37"/>
      <c r="RKR20" s="37"/>
      <c r="RKS20" s="37"/>
      <c r="RKT20" s="37"/>
      <c r="RKU20" s="37"/>
      <c r="RKV20" s="37"/>
      <c r="RKW20" s="37"/>
      <c r="RKX20" s="37"/>
      <c r="RKY20" s="37"/>
      <c r="RKZ20" s="37"/>
      <c r="RLA20" s="37"/>
      <c r="RLB20" s="37"/>
      <c r="RLC20" s="37"/>
      <c r="RLD20" s="37"/>
      <c r="RLE20" s="37"/>
      <c r="RLF20" s="37"/>
      <c r="RLG20" s="37"/>
      <c r="RLH20" s="37"/>
      <c r="RLI20" s="37"/>
      <c r="RLJ20" s="37"/>
      <c r="RLK20" s="37"/>
      <c r="RLL20" s="37"/>
      <c r="RLM20" s="37"/>
      <c r="RLN20" s="37"/>
      <c r="RLO20" s="37"/>
      <c r="RLP20" s="37"/>
      <c r="RLQ20" s="37"/>
      <c r="RLR20" s="37"/>
      <c r="RLS20" s="37"/>
      <c r="RLT20" s="37"/>
      <c r="RLU20" s="37"/>
      <c r="RLV20" s="37"/>
      <c r="RLW20" s="37"/>
      <c r="RLX20" s="37"/>
      <c r="RLY20" s="37"/>
      <c r="RLZ20" s="37"/>
      <c r="RMA20" s="37"/>
      <c r="RMB20" s="37"/>
      <c r="RMC20" s="37"/>
      <c r="RMD20" s="37"/>
      <c r="RME20" s="37"/>
      <c r="RMF20" s="37"/>
      <c r="RMG20" s="37"/>
      <c r="RMH20" s="37"/>
      <c r="RMI20" s="37"/>
      <c r="RMJ20" s="37"/>
      <c r="RMK20" s="37"/>
      <c r="RML20" s="37"/>
      <c r="RMM20" s="37"/>
      <c r="RMN20" s="37"/>
      <c r="RMO20" s="37"/>
      <c r="RMP20" s="37"/>
      <c r="RMQ20" s="37"/>
      <c r="RMR20" s="37"/>
      <c r="RMS20" s="37"/>
      <c r="RMT20" s="37"/>
      <c r="RMU20" s="37"/>
      <c r="RMV20" s="37"/>
      <c r="RMW20" s="37"/>
      <c r="RMX20" s="37"/>
      <c r="RMY20" s="37"/>
      <c r="RMZ20" s="37"/>
      <c r="RNA20" s="37"/>
      <c r="RNB20" s="37"/>
      <c r="RNC20" s="37"/>
      <c r="RND20" s="37"/>
      <c r="RNE20" s="37"/>
      <c r="RNF20" s="37"/>
      <c r="RNG20" s="37"/>
      <c r="RNH20" s="37"/>
      <c r="RNI20" s="37"/>
      <c r="RNJ20" s="37"/>
      <c r="RNK20" s="37"/>
      <c r="RNL20" s="37"/>
      <c r="RNM20" s="37"/>
      <c r="RNN20" s="37"/>
      <c r="RNO20" s="37"/>
      <c r="RNP20" s="37"/>
      <c r="RNQ20" s="37"/>
      <c r="RNR20" s="37"/>
      <c r="RNS20" s="37"/>
      <c r="RNT20" s="37"/>
      <c r="RNU20" s="37"/>
      <c r="RNV20" s="37"/>
      <c r="RNW20" s="37"/>
      <c r="RNX20" s="37"/>
      <c r="RNY20" s="37"/>
      <c r="RNZ20" s="37"/>
      <c r="ROA20" s="37"/>
      <c r="ROB20" s="37"/>
      <c r="ROC20" s="37"/>
      <c r="ROD20" s="37"/>
      <c r="ROE20" s="37"/>
      <c r="ROF20" s="37"/>
      <c r="ROG20" s="37"/>
      <c r="ROH20" s="37"/>
      <c r="ROI20" s="37"/>
      <c r="ROJ20" s="37"/>
      <c r="ROK20" s="37"/>
      <c r="ROL20" s="37"/>
      <c r="ROM20" s="37"/>
      <c r="RON20" s="37"/>
      <c r="ROO20" s="37"/>
      <c r="ROP20" s="37"/>
      <c r="ROQ20" s="37"/>
      <c r="ROR20" s="37"/>
      <c r="ROS20" s="37"/>
      <c r="ROT20" s="37"/>
      <c r="ROU20" s="37"/>
      <c r="ROV20" s="37"/>
      <c r="ROW20" s="37"/>
      <c r="ROX20" s="37"/>
      <c r="ROY20" s="37"/>
      <c r="ROZ20" s="37"/>
      <c r="RPA20" s="37"/>
      <c r="RPB20" s="37"/>
      <c r="RPC20" s="37"/>
      <c r="RPD20" s="37"/>
      <c r="RPE20" s="37"/>
      <c r="RPF20" s="37"/>
      <c r="RPG20" s="37"/>
      <c r="RPH20" s="37"/>
      <c r="RPI20" s="37"/>
      <c r="RPJ20" s="37"/>
      <c r="RPK20" s="37"/>
      <c r="RPL20" s="37"/>
      <c r="RPM20" s="37"/>
      <c r="RPN20" s="37"/>
      <c r="RPO20" s="37"/>
      <c r="RPP20" s="37"/>
      <c r="RPQ20" s="37"/>
      <c r="RPR20" s="37"/>
      <c r="RPS20" s="37"/>
      <c r="RPT20" s="37"/>
      <c r="RPU20" s="37"/>
      <c r="RPV20" s="37"/>
      <c r="RPW20" s="37"/>
      <c r="RPX20" s="37"/>
      <c r="RPY20" s="37"/>
      <c r="RPZ20" s="37"/>
      <c r="RQA20" s="37"/>
      <c r="RQB20" s="37"/>
      <c r="RQC20" s="37"/>
      <c r="RQD20" s="37"/>
      <c r="RQE20" s="37"/>
      <c r="RQF20" s="37"/>
      <c r="RQG20" s="37"/>
      <c r="RQH20" s="37"/>
      <c r="RQI20" s="37"/>
      <c r="RQJ20" s="37"/>
      <c r="RQK20" s="37"/>
      <c r="RQL20" s="37"/>
      <c r="RQM20" s="37"/>
      <c r="RQN20" s="37"/>
      <c r="RQO20" s="37"/>
      <c r="RQP20" s="37"/>
      <c r="RQQ20" s="37"/>
      <c r="RQR20" s="37"/>
      <c r="RQS20" s="37"/>
      <c r="RQT20" s="37"/>
      <c r="RQU20" s="37"/>
      <c r="RQV20" s="37"/>
      <c r="RQW20" s="37"/>
      <c r="RQX20" s="37"/>
      <c r="RQY20" s="37"/>
      <c r="RQZ20" s="37"/>
      <c r="RRA20" s="37"/>
      <c r="RRB20" s="37"/>
      <c r="RRC20" s="37"/>
      <c r="RRD20" s="37"/>
      <c r="RRE20" s="37"/>
      <c r="RRF20" s="37"/>
      <c r="RRG20" s="37"/>
      <c r="RRH20" s="37"/>
      <c r="RRI20" s="37"/>
      <c r="RRJ20" s="37"/>
      <c r="RRK20" s="37"/>
      <c r="RRL20" s="37"/>
      <c r="RRM20" s="37"/>
      <c r="RRN20" s="37"/>
      <c r="RRO20" s="37"/>
      <c r="RRP20" s="37"/>
      <c r="RRQ20" s="37"/>
      <c r="RRR20" s="37"/>
      <c r="RRS20" s="37"/>
      <c r="RRT20" s="37"/>
      <c r="RRU20" s="37"/>
      <c r="RRV20" s="37"/>
      <c r="RRW20" s="37"/>
      <c r="RRX20" s="37"/>
      <c r="RRY20" s="37"/>
      <c r="RRZ20" s="37"/>
      <c r="RSA20" s="37"/>
      <c r="RSB20" s="37"/>
      <c r="RSC20" s="37"/>
      <c r="RSD20" s="37"/>
      <c r="RSE20" s="37"/>
      <c r="RSF20" s="37"/>
      <c r="RSG20" s="37"/>
      <c r="RSH20" s="37"/>
      <c r="RSI20" s="37"/>
      <c r="RSJ20" s="37"/>
      <c r="RSK20" s="37"/>
      <c r="RSL20" s="37"/>
      <c r="RSM20" s="37"/>
      <c r="RSN20" s="37"/>
      <c r="RSO20" s="37"/>
      <c r="RSP20" s="37"/>
      <c r="RSQ20" s="37"/>
      <c r="RSR20" s="37"/>
      <c r="RSS20" s="37"/>
      <c r="RST20" s="37"/>
      <c r="RSU20" s="37"/>
      <c r="RSV20" s="37"/>
      <c r="RSW20" s="37"/>
      <c r="RSX20" s="37"/>
      <c r="RSY20" s="37"/>
      <c r="RSZ20" s="37"/>
      <c r="RTA20" s="37"/>
      <c r="RTB20" s="37"/>
      <c r="RTC20" s="37"/>
      <c r="RTD20" s="37"/>
      <c r="RTE20" s="37"/>
      <c r="RTF20" s="37"/>
      <c r="RTG20" s="37"/>
      <c r="RTH20" s="37"/>
      <c r="RTI20" s="37"/>
      <c r="RTJ20" s="37"/>
      <c r="RTK20" s="37"/>
      <c r="RTL20" s="37"/>
      <c r="RTM20" s="37"/>
      <c r="RTN20" s="37"/>
      <c r="RTO20" s="37"/>
      <c r="RTP20" s="37"/>
      <c r="RTQ20" s="37"/>
      <c r="RTR20" s="37"/>
      <c r="RTS20" s="37"/>
      <c r="RTT20" s="37"/>
      <c r="RTU20" s="37"/>
      <c r="RTV20" s="37"/>
      <c r="RTW20" s="37"/>
      <c r="RTX20" s="37"/>
      <c r="RTY20" s="37"/>
      <c r="RTZ20" s="37"/>
      <c r="RUA20" s="37"/>
      <c r="RUB20" s="37"/>
      <c r="RUC20" s="37"/>
      <c r="RUD20" s="37"/>
      <c r="RUE20" s="37"/>
      <c r="RUF20" s="37"/>
      <c r="RUG20" s="37"/>
      <c r="RUH20" s="37"/>
      <c r="RUI20" s="37"/>
      <c r="RUJ20" s="37"/>
      <c r="RUK20" s="37"/>
      <c r="RUL20" s="37"/>
      <c r="RUM20" s="37"/>
      <c r="RUN20" s="37"/>
      <c r="RUO20" s="37"/>
      <c r="RUP20" s="37"/>
      <c r="RUQ20" s="37"/>
      <c r="RUR20" s="37"/>
      <c r="RUS20" s="37"/>
      <c r="RUT20" s="37"/>
      <c r="RUU20" s="37"/>
      <c r="RUV20" s="37"/>
      <c r="RUW20" s="37"/>
      <c r="RUX20" s="37"/>
      <c r="RUY20" s="37"/>
      <c r="RUZ20" s="37"/>
      <c r="RVA20" s="37"/>
      <c r="RVB20" s="37"/>
      <c r="RVC20" s="37"/>
      <c r="RVD20" s="37"/>
      <c r="RVE20" s="37"/>
      <c r="RVF20" s="37"/>
      <c r="RVG20" s="37"/>
      <c r="RVH20" s="37"/>
      <c r="RVI20" s="37"/>
      <c r="RVJ20" s="37"/>
      <c r="RVK20" s="37"/>
      <c r="RVL20" s="37"/>
      <c r="RVM20" s="37"/>
      <c r="RVN20" s="37"/>
      <c r="RVO20" s="37"/>
      <c r="RVP20" s="37"/>
      <c r="RVQ20" s="37"/>
      <c r="RVR20" s="37"/>
      <c r="RVS20" s="37"/>
      <c r="RVT20" s="37"/>
      <c r="RVU20" s="37"/>
      <c r="RVV20" s="37"/>
      <c r="RVW20" s="37"/>
      <c r="RVX20" s="37"/>
      <c r="RVY20" s="37"/>
      <c r="RVZ20" s="37"/>
      <c r="RWA20" s="37"/>
      <c r="RWB20" s="37"/>
      <c r="RWC20" s="37"/>
      <c r="RWD20" s="37"/>
      <c r="RWE20" s="37"/>
      <c r="RWF20" s="37"/>
      <c r="RWG20" s="37"/>
      <c r="RWH20" s="37"/>
      <c r="RWI20" s="37"/>
      <c r="RWJ20" s="37"/>
      <c r="RWK20" s="37"/>
      <c r="RWL20" s="37"/>
      <c r="RWM20" s="37"/>
      <c r="RWN20" s="37"/>
      <c r="RWO20" s="37"/>
      <c r="RWP20" s="37"/>
      <c r="RWQ20" s="37"/>
      <c r="RWR20" s="37"/>
      <c r="RWS20" s="37"/>
      <c r="RWT20" s="37"/>
      <c r="RWU20" s="37"/>
      <c r="RWV20" s="37"/>
      <c r="RWW20" s="37"/>
      <c r="RWX20" s="37"/>
      <c r="RWY20" s="37"/>
      <c r="RWZ20" s="37"/>
      <c r="RXA20" s="37"/>
      <c r="RXB20" s="37"/>
      <c r="RXC20" s="37"/>
      <c r="RXD20" s="37"/>
      <c r="RXE20" s="37"/>
      <c r="RXF20" s="37"/>
      <c r="RXG20" s="37"/>
      <c r="RXH20" s="37"/>
      <c r="RXI20" s="37"/>
      <c r="RXJ20" s="37"/>
      <c r="RXK20" s="37"/>
      <c r="RXL20" s="37"/>
      <c r="RXM20" s="37"/>
      <c r="RXN20" s="37"/>
      <c r="RXO20" s="37"/>
      <c r="RXP20" s="37"/>
      <c r="RXQ20" s="37"/>
      <c r="RXR20" s="37"/>
      <c r="RXS20" s="37"/>
      <c r="RXT20" s="37"/>
      <c r="RXU20" s="37"/>
      <c r="RXV20" s="37"/>
      <c r="RXW20" s="37"/>
      <c r="RXX20" s="37"/>
      <c r="RXY20" s="37"/>
      <c r="RXZ20" s="37"/>
      <c r="RYA20" s="37"/>
      <c r="RYB20" s="37"/>
      <c r="RYC20" s="37"/>
      <c r="RYD20" s="37"/>
      <c r="RYE20" s="37"/>
      <c r="RYF20" s="37"/>
      <c r="RYG20" s="37"/>
      <c r="RYH20" s="37"/>
      <c r="RYI20" s="37"/>
      <c r="RYJ20" s="37"/>
      <c r="RYK20" s="37"/>
      <c r="RYL20" s="37"/>
      <c r="RYM20" s="37"/>
      <c r="RYN20" s="37"/>
      <c r="RYO20" s="37"/>
      <c r="RYP20" s="37"/>
      <c r="RYQ20" s="37"/>
      <c r="RYR20" s="37"/>
      <c r="RYS20" s="37"/>
      <c r="RYT20" s="37"/>
      <c r="RYU20" s="37"/>
      <c r="RYV20" s="37"/>
      <c r="RYW20" s="37"/>
      <c r="RYX20" s="37"/>
      <c r="RYY20" s="37"/>
      <c r="RYZ20" s="37"/>
      <c r="RZA20" s="37"/>
      <c r="RZB20" s="37"/>
      <c r="RZC20" s="37"/>
      <c r="RZD20" s="37"/>
      <c r="RZE20" s="37"/>
      <c r="RZF20" s="37"/>
      <c r="RZG20" s="37"/>
      <c r="RZH20" s="37"/>
      <c r="RZI20" s="37"/>
      <c r="RZJ20" s="37"/>
      <c r="RZK20" s="37"/>
      <c r="RZL20" s="37"/>
      <c r="RZM20" s="37"/>
      <c r="RZN20" s="37"/>
      <c r="RZO20" s="37"/>
      <c r="RZP20" s="37"/>
      <c r="RZQ20" s="37"/>
      <c r="RZR20" s="37"/>
      <c r="RZS20" s="37"/>
      <c r="RZT20" s="37"/>
      <c r="RZU20" s="37"/>
      <c r="RZV20" s="37"/>
      <c r="RZW20" s="37"/>
      <c r="RZX20" s="37"/>
      <c r="RZY20" s="37"/>
      <c r="RZZ20" s="37"/>
      <c r="SAA20" s="37"/>
      <c r="SAB20" s="37"/>
      <c r="SAC20" s="37"/>
      <c r="SAD20" s="37"/>
      <c r="SAE20" s="37"/>
      <c r="SAF20" s="37"/>
      <c r="SAG20" s="37"/>
      <c r="SAH20" s="37"/>
      <c r="SAI20" s="37"/>
      <c r="SAJ20" s="37"/>
      <c r="SAK20" s="37"/>
      <c r="SAL20" s="37"/>
      <c r="SAM20" s="37"/>
      <c r="SAN20" s="37"/>
      <c r="SAO20" s="37"/>
      <c r="SAP20" s="37"/>
      <c r="SAQ20" s="37"/>
      <c r="SAR20" s="37"/>
      <c r="SAS20" s="37"/>
      <c r="SAT20" s="37"/>
      <c r="SAU20" s="37"/>
      <c r="SAV20" s="37"/>
      <c r="SAW20" s="37"/>
      <c r="SAX20" s="37"/>
      <c r="SAY20" s="37"/>
      <c r="SAZ20" s="37"/>
      <c r="SBA20" s="37"/>
      <c r="SBB20" s="37"/>
      <c r="SBC20" s="37"/>
      <c r="SBD20" s="37"/>
      <c r="SBE20" s="37"/>
      <c r="SBF20" s="37"/>
      <c r="SBG20" s="37"/>
      <c r="SBH20" s="37"/>
      <c r="SBI20" s="37"/>
      <c r="SBJ20" s="37"/>
      <c r="SBK20" s="37"/>
      <c r="SBL20" s="37"/>
      <c r="SBM20" s="37"/>
      <c r="SBN20" s="37"/>
      <c r="SBO20" s="37"/>
      <c r="SBP20" s="37"/>
      <c r="SBQ20" s="37"/>
      <c r="SBR20" s="37"/>
      <c r="SBS20" s="37"/>
      <c r="SBT20" s="37"/>
      <c r="SBU20" s="37"/>
      <c r="SBV20" s="37"/>
      <c r="SBW20" s="37"/>
      <c r="SBX20" s="37"/>
      <c r="SBY20" s="37"/>
      <c r="SBZ20" s="37"/>
      <c r="SCA20" s="37"/>
      <c r="SCB20" s="37"/>
      <c r="SCC20" s="37"/>
      <c r="SCD20" s="37"/>
      <c r="SCE20" s="37"/>
      <c r="SCF20" s="37"/>
      <c r="SCG20" s="37"/>
      <c r="SCH20" s="37"/>
      <c r="SCI20" s="37"/>
      <c r="SCJ20" s="37"/>
      <c r="SCK20" s="37"/>
      <c r="SCL20" s="37"/>
      <c r="SCM20" s="37"/>
      <c r="SCN20" s="37"/>
      <c r="SCO20" s="37"/>
      <c r="SCP20" s="37"/>
      <c r="SCQ20" s="37"/>
      <c r="SCR20" s="37"/>
      <c r="SCS20" s="37"/>
      <c r="SCT20" s="37"/>
      <c r="SCU20" s="37"/>
      <c r="SCV20" s="37"/>
      <c r="SCW20" s="37"/>
      <c r="SCX20" s="37"/>
      <c r="SCY20" s="37"/>
      <c r="SCZ20" s="37"/>
      <c r="SDA20" s="37"/>
      <c r="SDB20" s="37"/>
      <c r="SDC20" s="37"/>
      <c r="SDD20" s="37"/>
      <c r="SDE20" s="37"/>
      <c r="SDF20" s="37"/>
      <c r="SDG20" s="37"/>
      <c r="SDH20" s="37"/>
      <c r="SDI20" s="37"/>
      <c r="SDJ20" s="37"/>
      <c r="SDK20" s="37"/>
      <c r="SDL20" s="37"/>
      <c r="SDM20" s="37"/>
      <c r="SDN20" s="37"/>
      <c r="SDO20" s="37"/>
      <c r="SDP20" s="37"/>
      <c r="SDQ20" s="37"/>
      <c r="SDR20" s="37"/>
      <c r="SDS20" s="37"/>
      <c r="SDT20" s="37"/>
      <c r="SDU20" s="37"/>
      <c r="SDV20" s="37"/>
      <c r="SDW20" s="37"/>
      <c r="SDX20" s="37"/>
      <c r="SDY20" s="37"/>
      <c r="SDZ20" s="37"/>
      <c r="SEA20" s="37"/>
      <c r="SEB20" s="37"/>
      <c r="SEC20" s="37"/>
      <c r="SED20" s="37"/>
      <c r="SEE20" s="37"/>
      <c r="SEF20" s="37"/>
      <c r="SEG20" s="37"/>
      <c r="SEH20" s="37"/>
      <c r="SEI20" s="37"/>
      <c r="SEJ20" s="37"/>
      <c r="SEK20" s="37"/>
      <c r="SEL20" s="37"/>
      <c r="SEM20" s="37"/>
      <c r="SEN20" s="37"/>
      <c r="SEO20" s="37"/>
      <c r="SEP20" s="37"/>
      <c r="SEQ20" s="37"/>
      <c r="SER20" s="37"/>
      <c r="SES20" s="37"/>
      <c r="SET20" s="37"/>
      <c r="SEU20" s="37"/>
      <c r="SEV20" s="37"/>
      <c r="SEW20" s="37"/>
      <c r="SEX20" s="37"/>
      <c r="SEY20" s="37"/>
      <c r="SEZ20" s="37"/>
      <c r="SFA20" s="37"/>
      <c r="SFB20" s="37"/>
      <c r="SFC20" s="37"/>
      <c r="SFD20" s="37"/>
      <c r="SFE20" s="37"/>
      <c r="SFF20" s="37"/>
      <c r="SFG20" s="37"/>
      <c r="SFH20" s="37"/>
      <c r="SFI20" s="37"/>
      <c r="SFJ20" s="37"/>
      <c r="SFK20" s="37"/>
      <c r="SFL20" s="37"/>
      <c r="SFM20" s="37"/>
      <c r="SFN20" s="37"/>
      <c r="SFO20" s="37"/>
      <c r="SFP20" s="37"/>
      <c r="SFQ20" s="37"/>
      <c r="SFR20" s="37"/>
      <c r="SFS20" s="37"/>
      <c r="SFT20" s="37"/>
      <c r="SFU20" s="37"/>
      <c r="SFV20" s="37"/>
      <c r="SFW20" s="37"/>
      <c r="SFX20" s="37"/>
      <c r="SFY20" s="37"/>
      <c r="SFZ20" s="37"/>
      <c r="SGA20" s="37"/>
      <c r="SGB20" s="37"/>
      <c r="SGC20" s="37"/>
      <c r="SGD20" s="37"/>
      <c r="SGE20" s="37"/>
      <c r="SGF20" s="37"/>
      <c r="SGG20" s="37"/>
      <c r="SGH20" s="37"/>
      <c r="SGI20" s="37"/>
      <c r="SGJ20" s="37"/>
      <c r="SGK20" s="37"/>
      <c r="SGL20" s="37"/>
      <c r="SGM20" s="37"/>
      <c r="SGN20" s="37"/>
      <c r="SGO20" s="37"/>
      <c r="SGP20" s="37"/>
      <c r="SGQ20" s="37"/>
      <c r="SGR20" s="37"/>
      <c r="SGS20" s="37"/>
      <c r="SGT20" s="37"/>
      <c r="SGU20" s="37"/>
      <c r="SGV20" s="37"/>
      <c r="SGW20" s="37"/>
      <c r="SGX20" s="37"/>
      <c r="SGY20" s="37"/>
      <c r="SGZ20" s="37"/>
      <c r="SHA20" s="37"/>
      <c r="SHB20" s="37"/>
      <c r="SHC20" s="37"/>
      <c r="SHD20" s="37"/>
      <c r="SHE20" s="37"/>
      <c r="SHF20" s="37"/>
      <c r="SHG20" s="37"/>
      <c r="SHH20" s="37"/>
      <c r="SHI20" s="37"/>
      <c r="SHJ20" s="37"/>
      <c r="SHK20" s="37"/>
      <c r="SHL20" s="37"/>
      <c r="SHM20" s="37"/>
      <c r="SHN20" s="37"/>
      <c r="SHO20" s="37"/>
      <c r="SHP20" s="37"/>
      <c r="SHQ20" s="37"/>
      <c r="SHR20" s="37"/>
      <c r="SHS20" s="37"/>
      <c r="SHT20" s="37"/>
      <c r="SHU20" s="37"/>
      <c r="SHV20" s="37"/>
      <c r="SHW20" s="37"/>
      <c r="SHX20" s="37"/>
      <c r="SHY20" s="37"/>
      <c r="SHZ20" s="37"/>
      <c r="SIA20" s="37"/>
      <c r="SIB20" s="37"/>
      <c r="SIC20" s="37"/>
      <c r="SID20" s="37"/>
      <c r="SIE20" s="37"/>
      <c r="SIF20" s="37"/>
      <c r="SIG20" s="37"/>
      <c r="SIH20" s="37"/>
      <c r="SII20" s="37"/>
      <c r="SIJ20" s="37"/>
      <c r="SIK20" s="37"/>
      <c r="SIL20" s="37"/>
      <c r="SIM20" s="37"/>
      <c r="SIN20" s="37"/>
      <c r="SIO20" s="37"/>
      <c r="SIP20" s="37"/>
      <c r="SIQ20" s="37"/>
      <c r="SIR20" s="37"/>
      <c r="SIS20" s="37"/>
      <c r="SIT20" s="37"/>
      <c r="SIU20" s="37"/>
      <c r="SIV20" s="37"/>
      <c r="SIW20" s="37"/>
      <c r="SIX20" s="37"/>
      <c r="SIY20" s="37"/>
      <c r="SIZ20" s="37"/>
      <c r="SJA20" s="37"/>
      <c r="SJB20" s="37"/>
      <c r="SJC20" s="37"/>
      <c r="SJD20" s="37"/>
      <c r="SJE20" s="37"/>
      <c r="SJF20" s="37"/>
      <c r="SJG20" s="37"/>
      <c r="SJH20" s="37"/>
      <c r="SJI20" s="37"/>
      <c r="SJJ20" s="37"/>
      <c r="SJK20" s="37"/>
      <c r="SJL20" s="37"/>
      <c r="SJM20" s="37"/>
      <c r="SJN20" s="37"/>
      <c r="SJO20" s="37"/>
      <c r="SJP20" s="37"/>
      <c r="SJQ20" s="37"/>
      <c r="SJR20" s="37"/>
      <c r="SJS20" s="37"/>
      <c r="SJT20" s="37"/>
      <c r="SJU20" s="37"/>
      <c r="SJV20" s="37"/>
      <c r="SJW20" s="37"/>
      <c r="SJX20" s="37"/>
      <c r="SJY20" s="37"/>
      <c r="SJZ20" s="37"/>
      <c r="SKA20" s="37"/>
      <c r="SKB20" s="37"/>
      <c r="SKC20" s="37"/>
      <c r="SKD20" s="37"/>
      <c r="SKE20" s="37"/>
      <c r="SKF20" s="37"/>
      <c r="SKG20" s="37"/>
      <c r="SKH20" s="37"/>
      <c r="SKI20" s="37"/>
      <c r="SKJ20" s="37"/>
      <c r="SKK20" s="37"/>
      <c r="SKL20" s="37"/>
      <c r="SKM20" s="37"/>
      <c r="SKN20" s="37"/>
      <c r="SKO20" s="37"/>
      <c r="SKP20" s="37"/>
      <c r="SKQ20" s="37"/>
      <c r="SKR20" s="37"/>
      <c r="SKS20" s="37"/>
      <c r="SKT20" s="37"/>
      <c r="SKU20" s="37"/>
      <c r="SKV20" s="37"/>
      <c r="SKW20" s="37"/>
      <c r="SKX20" s="37"/>
      <c r="SKY20" s="37"/>
      <c r="SKZ20" s="37"/>
      <c r="SLA20" s="37"/>
      <c r="SLB20" s="37"/>
      <c r="SLC20" s="37"/>
      <c r="SLD20" s="37"/>
      <c r="SLE20" s="37"/>
      <c r="SLF20" s="37"/>
      <c r="SLG20" s="37"/>
      <c r="SLH20" s="37"/>
      <c r="SLI20" s="37"/>
      <c r="SLJ20" s="37"/>
      <c r="SLK20" s="37"/>
      <c r="SLL20" s="37"/>
      <c r="SLM20" s="37"/>
      <c r="SLN20" s="37"/>
      <c r="SLO20" s="37"/>
      <c r="SLP20" s="37"/>
      <c r="SLQ20" s="37"/>
      <c r="SLR20" s="37"/>
      <c r="SLS20" s="37"/>
      <c r="SLT20" s="37"/>
      <c r="SLU20" s="37"/>
      <c r="SLV20" s="37"/>
      <c r="SLW20" s="37"/>
      <c r="SLX20" s="37"/>
      <c r="SLY20" s="37"/>
      <c r="SLZ20" s="37"/>
      <c r="SMA20" s="37"/>
      <c r="SMB20" s="37"/>
      <c r="SMC20" s="37"/>
      <c r="SMD20" s="37"/>
      <c r="SME20" s="37"/>
      <c r="SMF20" s="37"/>
      <c r="SMG20" s="37"/>
      <c r="SMH20" s="37"/>
      <c r="SMI20" s="37"/>
      <c r="SMJ20" s="37"/>
      <c r="SMK20" s="37"/>
      <c r="SML20" s="37"/>
      <c r="SMM20" s="37"/>
      <c r="SMN20" s="37"/>
      <c r="SMO20" s="37"/>
      <c r="SMP20" s="37"/>
      <c r="SMQ20" s="37"/>
      <c r="SMR20" s="37"/>
      <c r="SMS20" s="37"/>
      <c r="SMT20" s="37"/>
      <c r="SMU20" s="37"/>
      <c r="SMV20" s="37"/>
      <c r="SMW20" s="37"/>
      <c r="SMX20" s="37"/>
      <c r="SMY20" s="37"/>
      <c r="SMZ20" s="37"/>
      <c r="SNA20" s="37"/>
      <c r="SNB20" s="37"/>
      <c r="SNC20" s="37"/>
      <c r="SND20" s="37"/>
      <c r="SNE20" s="37"/>
      <c r="SNF20" s="37"/>
      <c r="SNG20" s="37"/>
      <c r="SNH20" s="37"/>
      <c r="SNI20" s="37"/>
      <c r="SNJ20" s="37"/>
      <c r="SNK20" s="37"/>
      <c r="SNL20" s="37"/>
      <c r="SNM20" s="37"/>
      <c r="SNN20" s="37"/>
      <c r="SNO20" s="37"/>
      <c r="SNP20" s="37"/>
      <c r="SNQ20" s="37"/>
      <c r="SNR20" s="37"/>
      <c r="SNS20" s="37"/>
      <c r="SNT20" s="37"/>
      <c r="SNU20" s="37"/>
      <c r="SNV20" s="37"/>
      <c r="SNW20" s="37"/>
      <c r="SNX20" s="37"/>
      <c r="SNY20" s="37"/>
      <c r="SNZ20" s="37"/>
      <c r="SOA20" s="37"/>
      <c r="SOB20" s="37"/>
      <c r="SOC20" s="37"/>
      <c r="SOD20" s="37"/>
      <c r="SOE20" s="37"/>
      <c r="SOF20" s="37"/>
      <c r="SOG20" s="37"/>
      <c r="SOH20" s="37"/>
      <c r="SOI20" s="37"/>
      <c r="SOJ20" s="37"/>
      <c r="SOK20" s="37"/>
      <c r="SOL20" s="37"/>
      <c r="SOM20" s="37"/>
      <c r="SON20" s="37"/>
      <c r="SOO20" s="37"/>
      <c r="SOP20" s="37"/>
      <c r="SOQ20" s="37"/>
      <c r="SOR20" s="37"/>
      <c r="SOS20" s="37"/>
      <c r="SOT20" s="37"/>
      <c r="SOU20" s="37"/>
      <c r="SOV20" s="37"/>
      <c r="SOW20" s="37"/>
      <c r="SOX20" s="37"/>
      <c r="SOY20" s="37"/>
      <c r="SOZ20" s="37"/>
      <c r="SPA20" s="37"/>
      <c r="SPB20" s="37"/>
      <c r="SPC20" s="37"/>
      <c r="SPD20" s="37"/>
      <c r="SPE20" s="37"/>
      <c r="SPF20" s="37"/>
      <c r="SPG20" s="37"/>
      <c r="SPH20" s="37"/>
      <c r="SPI20" s="37"/>
      <c r="SPJ20" s="37"/>
      <c r="SPK20" s="37"/>
      <c r="SPL20" s="37"/>
      <c r="SPM20" s="37"/>
      <c r="SPN20" s="37"/>
      <c r="SPO20" s="37"/>
      <c r="SPP20" s="37"/>
      <c r="SPQ20" s="37"/>
      <c r="SPR20" s="37"/>
      <c r="SPS20" s="37"/>
      <c r="SPT20" s="37"/>
      <c r="SPU20" s="37"/>
      <c r="SPV20" s="37"/>
      <c r="SPW20" s="37"/>
      <c r="SPX20" s="37"/>
      <c r="SPY20" s="37"/>
      <c r="SPZ20" s="37"/>
      <c r="SQA20" s="37"/>
      <c r="SQB20" s="37"/>
      <c r="SQC20" s="37"/>
      <c r="SQD20" s="37"/>
      <c r="SQE20" s="37"/>
      <c r="SQF20" s="37"/>
      <c r="SQG20" s="37"/>
      <c r="SQH20" s="37"/>
      <c r="SQI20" s="37"/>
      <c r="SQJ20" s="37"/>
      <c r="SQK20" s="37"/>
      <c r="SQL20" s="37"/>
      <c r="SQM20" s="37"/>
      <c r="SQN20" s="37"/>
      <c r="SQO20" s="37"/>
      <c r="SQP20" s="37"/>
      <c r="SQQ20" s="37"/>
      <c r="SQR20" s="37"/>
      <c r="SQS20" s="37"/>
      <c r="SQT20" s="37"/>
      <c r="SQU20" s="37"/>
      <c r="SQV20" s="37"/>
      <c r="SQW20" s="37"/>
      <c r="SQX20" s="37"/>
      <c r="SQY20" s="37"/>
      <c r="SQZ20" s="37"/>
      <c r="SRA20" s="37"/>
      <c r="SRB20" s="37"/>
      <c r="SRC20" s="37"/>
      <c r="SRD20" s="37"/>
      <c r="SRE20" s="37"/>
      <c r="SRF20" s="37"/>
      <c r="SRG20" s="37"/>
      <c r="SRH20" s="37"/>
      <c r="SRI20" s="37"/>
      <c r="SRJ20" s="37"/>
      <c r="SRK20" s="37"/>
      <c r="SRL20" s="37"/>
      <c r="SRM20" s="37"/>
      <c r="SRN20" s="37"/>
      <c r="SRO20" s="37"/>
      <c r="SRP20" s="37"/>
      <c r="SRQ20" s="37"/>
      <c r="SRR20" s="37"/>
      <c r="SRS20" s="37"/>
      <c r="SRT20" s="37"/>
      <c r="SRU20" s="37"/>
      <c r="SRV20" s="37"/>
      <c r="SRW20" s="37"/>
      <c r="SRX20" s="37"/>
      <c r="SRY20" s="37"/>
      <c r="SRZ20" s="37"/>
      <c r="SSA20" s="37"/>
      <c r="SSB20" s="37"/>
      <c r="SSC20" s="37"/>
      <c r="SSD20" s="37"/>
      <c r="SSE20" s="37"/>
      <c r="SSF20" s="37"/>
      <c r="SSG20" s="37"/>
      <c r="SSH20" s="37"/>
      <c r="SSI20" s="37"/>
      <c r="SSJ20" s="37"/>
      <c r="SSK20" s="37"/>
      <c r="SSL20" s="37"/>
      <c r="SSM20" s="37"/>
      <c r="SSN20" s="37"/>
      <c r="SSO20" s="37"/>
      <c r="SSP20" s="37"/>
      <c r="SSQ20" s="37"/>
      <c r="SSR20" s="37"/>
      <c r="SSS20" s="37"/>
      <c r="SST20" s="37"/>
      <c r="SSU20" s="37"/>
      <c r="SSV20" s="37"/>
      <c r="SSW20" s="37"/>
      <c r="SSX20" s="37"/>
      <c r="SSY20" s="37"/>
      <c r="SSZ20" s="37"/>
      <c r="STA20" s="37"/>
      <c r="STB20" s="37"/>
      <c r="STC20" s="37"/>
      <c r="STD20" s="37"/>
      <c r="STE20" s="37"/>
      <c r="STF20" s="37"/>
      <c r="STG20" s="37"/>
      <c r="STH20" s="37"/>
      <c r="STI20" s="37"/>
      <c r="STJ20" s="37"/>
      <c r="STK20" s="37"/>
      <c r="STL20" s="37"/>
      <c r="STM20" s="37"/>
      <c r="STN20" s="37"/>
      <c r="STO20" s="37"/>
      <c r="STP20" s="37"/>
      <c r="STQ20" s="37"/>
      <c r="STR20" s="37"/>
      <c r="STS20" s="37"/>
      <c r="STT20" s="37"/>
      <c r="STU20" s="37"/>
      <c r="STV20" s="37"/>
      <c r="STW20" s="37"/>
      <c r="STX20" s="37"/>
      <c r="STY20" s="37"/>
      <c r="STZ20" s="37"/>
      <c r="SUA20" s="37"/>
      <c r="SUB20" s="37"/>
      <c r="SUC20" s="37"/>
      <c r="SUD20" s="37"/>
      <c r="SUE20" s="37"/>
      <c r="SUF20" s="37"/>
      <c r="SUG20" s="37"/>
      <c r="SUH20" s="37"/>
      <c r="SUI20" s="37"/>
      <c r="SUJ20" s="37"/>
      <c r="SUK20" s="37"/>
      <c r="SUL20" s="37"/>
      <c r="SUM20" s="37"/>
      <c r="SUN20" s="37"/>
      <c r="SUO20" s="37"/>
      <c r="SUP20" s="37"/>
      <c r="SUQ20" s="37"/>
      <c r="SUR20" s="37"/>
      <c r="SUS20" s="37"/>
      <c r="SUT20" s="37"/>
      <c r="SUU20" s="37"/>
      <c r="SUV20" s="37"/>
      <c r="SUW20" s="37"/>
      <c r="SUX20" s="37"/>
      <c r="SUY20" s="37"/>
      <c r="SUZ20" s="37"/>
      <c r="SVA20" s="37"/>
      <c r="SVB20" s="37"/>
      <c r="SVC20" s="37"/>
      <c r="SVD20" s="37"/>
      <c r="SVE20" s="37"/>
      <c r="SVF20" s="37"/>
      <c r="SVG20" s="37"/>
      <c r="SVH20" s="37"/>
      <c r="SVI20" s="37"/>
      <c r="SVJ20" s="37"/>
      <c r="SVK20" s="37"/>
      <c r="SVL20" s="37"/>
      <c r="SVM20" s="37"/>
      <c r="SVN20" s="37"/>
      <c r="SVO20" s="37"/>
      <c r="SVP20" s="37"/>
      <c r="SVQ20" s="37"/>
      <c r="SVR20" s="37"/>
      <c r="SVS20" s="37"/>
      <c r="SVT20" s="37"/>
      <c r="SVU20" s="37"/>
      <c r="SVV20" s="37"/>
      <c r="SVW20" s="37"/>
      <c r="SVX20" s="37"/>
      <c r="SVY20" s="37"/>
      <c r="SVZ20" s="37"/>
      <c r="SWA20" s="37"/>
      <c r="SWB20" s="37"/>
      <c r="SWC20" s="37"/>
      <c r="SWD20" s="37"/>
      <c r="SWE20" s="37"/>
      <c r="SWF20" s="37"/>
      <c r="SWG20" s="37"/>
      <c r="SWH20" s="37"/>
      <c r="SWI20" s="37"/>
      <c r="SWJ20" s="37"/>
      <c r="SWK20" s="37"/>
      <c r="SWL20" s="37"/>
      <c r="SWM20" s="37"/>
      <c r="SWN20" s="37"/>
      <c r="SWO20" s="37"/>
      <c r="SWP20" s="37"/>
      <c r="SWQ20" s="37"/>
      <c r="SWR20" s="37"/>
      <c r="SWS20" s="37"/>
      <c r="SWT20" s="37"/>
      <c r="SWU20" s="37"/>
      <c r="SWV20" s="37"/>
      <c r="SWW20" s="37"/>
      <c r="SWX20" s="37"/>
      <c r="SWY20" s="37"/>
      <c r="SWZ20" s="37"/>
      <c r="SXA20" s="37"/>
      <c r="SXB20" s="37"/>
      <c r="SXC20" s="37"/>
      <c r="SXD20" s="37"/>
      <c r="SXE20" s="37"/>
      <c r="SXF20" s="37"/>
      <c r="SXG20" s="37"/>
      <c r="SXH20" s="37"/>
      <c r="SXI20" s="37"/>
      <c r="SXJ20" s="37"/>
      <c r="SXK20" s="37"/>
      <c r="SXL20" s="37"/>
      <c r="SXM20" s="37"/>
      <c r="SXN20" s="37"/>
      <c r="SXO20" s="37"/>
      <c r="SXP20" s="37"/>
      <c r="SXQ20" s="37"/>
      <c r="SXR20" s="37"/>
      <c r="SXS20" s="37"/>
      <c r="SXT20" s="37"/>
      <c r="SXU20" s="37"/>
      <c r="SXV20" s="37"/>
      <c r="SXW20" s="37"/>
      <c r="SXX20" s="37"/>
      <c r="SXY20" s="37"/>
      <c r="SXZ20" s="37"/>
      <c r="SYA20" s="37"/>
      <c r="SYB20" s="37"/>
      <c r="SYC20" s="37"/>
      <c r="SYD20" s="37"/>
      <c r="SYE20" s="37"/>
      <c r="SYF20" s="37"/>
      <c r="SYG20" s="37"/>
      <c r="SYH20" s="37"/>
      <c r="SYI20" s="37"/>
      <c r="SYJ20" s="37"/>
      <c r="SYK20" s="37"/>
      <c r="SYL20" s="37"/>
      <c r="SYM20" s="37"/>
      <c r="SYN20" s="37"/>
      <c r="SYO20" s="37"/>
      <c r="SYP20" s="37"/>
      <c r="SYQ20" s="37"/>
      <c r="SYR20" s="37"/>
      <c r="SYS20" s="37"/>
      <c r="SYT20" s="37"/>
      <c r="SYU20" s="37"/>
      <c r="SYV20" s="37"/>
      <c r="SYW20" s="37"/>
      <c r="SYX20" s="37"/>
      <c r="SYY20" s="37"/>
      <c r="SYZ20" s="37"/>
      <c r="SZA20" s="37"/>
      <c r="SZB20" s="37"/>
      <c r="SZC20" s="37"/>
      <c r="SZD20" s="37"/>
      <c r="SZE20" s="37"/>
      <c r="SZF20" s="37"/>
      <c r="SZG20" s="37"/>
      <c r="SZH20" s="37"/>
      <c r="SZI20" s="37"/>
      <c r="SZJ20" s="37"/>
      <c r="SZK20" s="37"/>
      <c r="SZL20" s="37"/>
      <c r="SZM20" s="37"/>
      <c r="SZN20" s="37"/>
      <c r="SZO20" s="37"/>
      <c r="SZP20" s="37"/>
      <c r="SZQ20" s="37"/>
      <c r="SZR20" s="37"/>
      <c r="SZS20" s="37"/>
      <c r="SZT20" s="37"/>
      <c r="SZU20" s="37"/>
      <c r="SZV20" s="37"/>
      <c r="SZW20" s="37"/>
      <c r="SZX20" s="37"/>
      <c r="SZY20" s="37"/>
      <c r="SZZ20" s="37"/>
      <c r="TAA20" s="37"/>
      <c r="TAB20" s="37"/>
      <c r="TAC20" s="37"/>
      <c r="TAD20" s="37"/>
      <c r="TAE20" s="37"/>
      <c r="TAF20" s="37"/>
      <c r="TAG20" s="37"/>
      <c r="TAH20" s="37"/>
      <c r="TAI20" s="37"/>
      <c r="TAJ20" s="37"/>
      <c r="TAK20" s="37"/>
      <c r="TAL20" s="37"/>
      <c r="TAM20" s="37"/>
      <c r="TAN20" s="37"/>
      <c r="TAO20" s="37"/>
      <c r="TAP20" s="37"/>
      <c r="TAQ20" s="37"/>
      <c r="TAR20" s="37"/>
      <c r="TAS20" s="37"/>
      <c r="TAT20" s="37"/>
      <c r="TAU20" s="37"/>
      <c r="TAV20" s="37"/>
      <c r="TAW20" s="37"/>
      <c r="TAX20" s="37"/>
      <c r="TAY20" s="37"/>
      <c r="TAZ20" s="37"/>
      <c r="TBA20" s="37"/>
      <c r="TBB20" s="37"/>
      <c r="TBC20" s="37"/>
      <c r="TBD20" s="37"/>
      <c r="TBE20" s="37"/>
      <c r="TBF20" s="37"/>
      <c r="TBG20" s="37"/>
      <c r="TBH20" s="37"/>
      <c r="TBI20" s="37"/>
      <c r="TBJ20" s="37"/>
      <c r="TBK20" s="37"/>
      <c r="TBL20" s="37"/>
      <c r="TBM20" s="37"/>
      <c r="TBN20" s="37"/>
      <c r="TBO20" s="37"/>
      <c r="TBP20" s="37"/>
      <c r="TBQ20" s="37"/>
      <c r="TBR20" s="37"/>
      <c r="TBS20" s="37"/>
      <c r="TBT20" s="37"/>
      <c r="TBU20" s="37"/>
      <c r="TBV20" s="37"/>
      <c r="TBW20" s="37"/>
      <c r="TBX20" s="37"/>
      <c r="TBY20" s="37"/>
      <c r="TBZ20" s="37"/>
      <c r="TCA20" s="37"/>
      <c r="TCB20" s="37"/>
      <c r="TCC20" s="37"/>
      <c r="TCD20" s="37"/>
      <c r="TCE20" s="37"/>
      <c r="TCF20" s="37"/>
      <c r="TCG20" s="37"/>
      <c r="TCH20" s="37"/>
      <c r="TCI20" s="37"/>
      <c r="TCJ20" s="37"/>
      <c r="TCK20" s="37"/>
      <c r="TCL20" s="37"/>
      <c r="TCM20" s="37"/>
      <c r="TCN20" s="37"/>
      <c r="TCO20" s="37"/>
      <c r="TCP20" s="37"/>
      <c r="TCQ20" s="37"/>
      <c r="TCR20" s="37"/>
      <c r="TCS20" s="37"/>
      <c r="TCT20" s="37"/>
      <c r="TCU20" s="37"/>
      <c r="TCV20" s="37"/>
      <c r="TCW20" s="37"/>
      <c r="TCX20" s="37"/>
      <c r="TCY20" s="37"/>
      <c r="TCZ20" s="37"/>
      <c r="TDA20" s="37"/>
      <c r="TDB20" s="37"/>
      <c r="TDC20" s="37"/>
      <c r="TDD20" s="37"/>
      <c r="TDE20" s="37"/>
      <c r="TDF20" s="37"/>
      <c r="TDG20" s="37"/>
      <c r="TDH20" s="37"/>
      <c r="TDI20" s="37"/>
      <c r="TDJ20" s="37"/>
      <c r="TDK20" s="37"/>
      <c r="TDL20" s="37"/>
      <c r="TDM20" s="37"/>
      <c r="TDN20" s="37"/>
      <c r="TDO20" s="37"/>
      <c r="TDP20" s="37"/>
      <c r="TDQ20" s="37"/>
      <c r="TDR20" s="37"/>
      <c r="TDS20" s="37"/>
      <c r="TDT20" s="37"/>
      <c r="TDU20" s="37"/>
      <c r="TDV20" s="37"/>
      <c r="TDW20" s="37"/>
      <c r="TDX20" s="37"/>
      <c r="TDY20" s="37"/>
      <c r="TDZ20" s="37"/>
      <c r="TEA20" s="37"/>
      <c r="TEB20" s="37"/>
      <c r="TEC20" s="37"/>
      <c r="TED20" s="37"/>
      <c r="TEE20" s="37"/>
      <c r="TEF20" s="37"/>
      <c r="TEG20" s="37"/>
      <c r="TEH20" s="37"/>
      <c r="TEI20" s="37"/>
      <c r="TEJ20" s="37"/>
      <c r="TEK20" s="37"/>
      <c r="TEL20" s="37"/>
      <c r="TEM20" s="37"/>
      <c r="TEN20" s="37"/>
      <c r="TEO20" s="37"/>
      <c r="TEP20" s="37"/>
      <c r="TEQ20" s="37"/>
      <c r="TER20" s="37"/>
      <c r="TES20" s="37"/>
      <c r="TET20" s="37"/>
      <c r="TEU20" s="37"/>
      <c r="TEV20" s="37"/>
      <c r="TEW20" s="37"/>
      <c r="TEX20" s="37"/>
      <c r="TEY20" s="37"/>
      <c r="TEZ20" s="37"/>
      <c r="TFA20" s="37"/>
      <c r="TFB20" s="37"/>
      <c r="TFC20" s="37"/>
      <c r="TFD20" s="37"/>
      <c r="TFE20" s="37"/>
      <c r="TFF20" s="37"/>
      <c r="TFG20" s="37"/>
      <c r="TFH20" s="37"/>
      <c r="TFI20" s="37"/>
      <c r="TFJ20" s="37"/>
      <c r="TFK20" s="37"/>
      <c r="TFL20" s="37"/>
      <c r="TFM20" s="37"/>
      <c r="TFN20" s="37"/>
      <c r="TFO20" s="37"/>
      <c r="TFP20" s="37"/>
      <c r="TFQ20" s="37"/>
      <c r="TFR20" s="37"/>
      <c r="TFS20" s="37"/>
      <c r="TFT20" s="37"/>
      <c r="TFU20" s="37"/>
      <c r="TFV20" s="37"/>
      <c r="TFW20" s="37"/>
      <c r="TFX20" s="37"/>
      <c r="TFY20" s="37"/>
      <c r="TFZ20" s="37"/>
      <c r="TGA20" s="37"/>
      <c r="TGB20" s="37"/>
      <c r="TGC20" s="37"/>
      <c r="TGD20" s="37"/>
      <c r="TGE20" s="37"/>
      <c r="TGF20" s="37"/>
      <c r="TGG20" s="37"/>
      <c r="TGH20" s="37"/>
      <c r="TGI20" s="37"/>
      <c r="TGJ20" s="37"/>
      <c r="TGK20" s="37"/>
      <c r="TGL20" s="37"/>
      <c r="TGM20" s="37"/>
      <c r="TGN20" s="37"/>
      <c r="TGO20" s="37"/>
      <c r="TGP20" s="37"/>
      <c r="TGQ20" s="37"/>
      <c r="TGR20" s="37"/>
      <c r="TGS20" s="37"/>
      <c r="TGT20" s="37"/>
      <c r="TGU20" s="37"/>
      <c r="TGV20" s="37"/>
      <c r="TGW20" s="37"/>
      <c r="TGX20" s="37"/>
      <c r="TGY20" s="37"/>
      <c r="TGZ20" s="37"/>
      <c r="THA20" s="37"/>
      <c r="THB20" s="37"/>
      <c r="THC20" s="37"/>
      <c r="THD20" s="37"/>
      <c r="THE20" s="37"/>
      <c r="THF20" s="37"/>
      <c r="THG20" s="37"/>
      <c r="THH20" s="37"/>
      <c r="THI20" s="37"/>
      <c r="THJ20" s="37"/>
      <c r="THK20" s="37"/>
      <c r="THL20" s="37"/>
      <c r="THM20" s="37"/>
      <c r="THN20" s="37"/>
      <c r="THO20" s="37"/>
      <c r="THP20" s="37"/>
      <c r="THQ20" s="37"/>
      <c r="THR20" s="37"/>
      <c r="THS20" s="37"/>
      <c r="THT20" s="37"/>
      <c r="THU20" s="37"/>
      <c r="THV20" s="37"/>
      <c r="THW20" s="37"/>
      <c r="THX20" s="37"/>
      <c r="THY20" s="37"/>
      <c r="THZ20" s="37"/>
      <c r="TIA20" s="37"/>
      <c r="TIB20" s="37"/>
      <c r="TIC20" s="37"/>
      <c r="TID20" s="37"/>
      <c r="TIE20" s="37"/>
      <c r="TIF20" s="37"/>
      <c r="TIG20" s="37"/>
      <c r="TIH20" s="37"/>
      <c r="TII20" s="37"/>
      <c r="TIJ20" s="37"/>
      <c r="TIK20" s="37"/>
      <c r="TIL20" s="37"/>
      <c r="TIM20" s="37"/>
      <c r="TIN20" s="37"/>
      <c r="TIO20" s="37"/>
      <c r="TIP20" s="37"/>
      <c r="TIQ20" s="37"/>
      <c r="TIR20" s="37"/>
      <c r="TIS20" s="37"/>
      <c r="TIT20" s="37"/>
      <c r="TIU20" s="37"/>
      <c r="TIV20" s="37"/>
      <c r="TIW20" s="37"/>
      <c r="TIX20" s="37"/>
      <c r="TIY20" s="37"/>
      <c r="TIZ20" s="37"/>
      <c r="TJA20" s="37"/>
      <c r="TJB20" s="37"/>
      <c r="TJC20" s="37"/>
      <c r="TJD20" s="37"/>
      <c r="TJE20" s="37"/>
      <c r="TJF20" s="37"/>
      <c r="TJG20" s="37"/>
      <c r="TJH20" s="37"/>
      <c r="TJI20" s="37"/>
      <c r="TJJ20" s="37"/>
      <c r="TJK20" s="37"/>
      <c r="TJL20" s="37"/>
      <c r="TJM20" s="37"/>
      <c r="TJN20" s="37"/>
      <c r="TJO20" s="37"/>
      <c r="TJP20" s="37"/>
      <c r="TJQ20" s="37"/>
      <c r="TJR20" s="37"/>
      <c r="TJS20" s="37"/>
      <c r="TJT20" s="37"/>
      <c r="TJU20" s="37"/>
      <c r="TJV20" s="37"/>
      <c r="TJW20" s="37"/>
      <c r="TJX20" s="37"/>
      <c r="TJY20" s="37"/>
      <c r="TJZ20" s="37"/>
      <c r="TKA20" s="37"/>
      <c r="TKB20" s="37"/>
      <c r="TKC20" s="37"/>
      <c r="TKD20" s="37"/>
      <c r="TKE20" s="37"/>
      <c r="TKF20" s="37"/>
      <c r="TKG20" s="37"/>
      <c r="TKH20" s="37"/>
      <c r="TKI20" s="37"/>
      <c r="TKJ20" s="37"/>
      <c r="TKK20" s="37"/>
      <c r="TKL20" s="37"/>
      <c r="TKM20" s="37"/>
      <c r="TKN20" s="37"/>
      <c r="TKO20" s="37"/>
      <c r="TKP20" s="37"/>
      <c r="TKQ20" s="37"/>
      <c r="TKR20" s="37"/>
      <c r="TKS20" s="37"/>
      <c r="TKT20" s="37"/>
      <c r="TKU20" s="37"/>
      <c r="TKV20" s="37"/>
      <c r="TKW20" s="37"/>
      <c r="TKX20" s="37"/>
      <c r="TKY20" s="37"/>
      <c r="TKZ20" s="37"/>
      <c r="TLA20" s="37"/>
      <c r="TLB20" s="37"/>
      <c r="TLC20" s="37"/>
      <c r="TLD20" s="37"/>
      <c r="TLE20" s="37"/>
      <c r="TLF20" s="37"/>
      <c r="TLG20" s="37"/>
      <c r="TLH20" s="37"/>
      <c r="TLI20" s="37"/>
      <c r="TLJ20" s="37"/>
      <c r="TLK20" s="37"/>
      <c r="TLL20" s="37"/>
      <c r="TLM20" s="37"/>
      <c r="TLN20" s="37"/>
      <c r="TLO20" s="37"/>
      <c r="TLP20" s="37"/>
      <c r="TLQ20" s="37"/>
      <c r="TLR20" s="37"/>
      <c r="TLS20" s="37"/>
      <c r="TLT20" s="37"/>
      <c r="TLU20" s="37"/>
      <c r="TLV20" s="37"/>
      <c r="TLW20" s="37"/>
      <c r="TLX20" s="37"/>
      <c r="TLY20" s="37"/>
      <c r="TLZ20" s="37"/>
      <c r="TMA20" s="37"/>
      <c r="TMB20" s="37"/>
      <c r="TMC20" s="37"/>
      <c r="TMD20" s="37"/>
      <c r="TME20" s="37"/>
      <c r="TMF20" s="37"/>
      <c r="TMG20" s="37"/>
      <c r="TMH20" s="37"/>
      <c r="TMI20" s="37"/>
      <c r="TMJ20" s="37"/>
      <c r="TMK20" s="37"/>
      <c r="TML20" s="37"/>
      <c r="TMM20" s="37"/>
      <c r="TMN20" s="37"/>
      <c r="TMO20" s="37"/>
      <c r="TMP20" s="37"/>
      <c r="TMQ20" s="37"/>
      <c r="TMR20" s="37"/>
      <c r="TMS20" s="37"/>
      <c r="TMT20" s="37"/>
      <c r="TMU20" s="37"/>
      <c r="TMV20" s="37"/>
      <c r="TMW20" s="37"/>
      <c r="TMX20" s="37"/>
      <c r="TMY20" s="37"/>
      <c r="TMZ20" s="37"/>
      <c r="TNA20" s="37"/>
      <c r="TNB20" s="37"/>
      <c r="TNC20" s="37"/>
      <c r="TND20" s="37"/>
      <c r="TNE20" s="37"/>
      <c r="TNF20" s="37"/>
      <c r="TNG20" s="37"/>
      <c r="TNH20" s="37"/>
      <c r="TNI20" s="37"/>
      <c r="TNJ20" s="37"/>
      <c r="TNK20" s="37"/>
      <c r="TNL20" s="37"/>
      <c r="TNM20" s="37"/>
      <c r="TNN20" s="37"/>
      <c r="TNO20" s="37"/>
      <c r="TNP20" s="37"/>
      <c r="TNQ20" s="37"/>
      <c r="TNR20" s="37"/>
      <c r="TNS20" s="37"/>
      <c r="TNT20" s="37"/>
      <c r="TNU20" s="37"/>
      <c r="TNV20" s="37"/>
      <c r="TNW20" s="37"/>
      <c r="TNX20" s="37"/>
      <c r="TNY20" s="37"/>
      <c r="TNZ20" s="37"/>
      <c r="TOA20" s="37"/>
      <c r="TOB20" s="37"/>
      <c r="TOC20" s="37"/>
      <c r="TOD20" s="37"/>
      <c r="TOE20" s="37"/>
      <c r="TOF20" s="37"/>
      <c r="TOG20" s="37"/>
      <c r="TOH20" s="37"/>
      <c r="TOI20" s="37"/>
      <c r="TOJ20" s="37"/>
      <c r="TOK20" s="37"/>
      <c r="TOL20" s="37"/>
      <c r="TOM20" s="37"/>
      <c r="TON20" s="37"/>
      <c r="TOO20" s="37"/>
      <c r="TOP20" s="37"/>
      <c r="TOQ20" s="37"/>
      <c r="TOR20" s="37"/>
      <c r="TOS20" s="37"/>
      <c r="TOT20" s="37"/>
      <c r="TOU20" s="37"/>
      <c r="TOV20" s="37"/>
      <c r="TOW20" s="37"/>
      <c r="TOX20" s="37"/>
      <c r="TOY20" s="37"/>
      <c r="TOZ20" s="37"/>
      <c r="TPA20" s="37"/>
      <c r="TPB20" s="37"/>
      <c r="TPC20" s="37"/>
      <c r="TPD20" s="37"/>
      <c r="TPE20" s="37"/>
      <c r="TPF20" s="37"/>
      <c r="TPG20" s="37"/>
      <c r="TPH20" s="37"/>
      <c r="TPI20" s="37"/>
      <c r="TPJ20" s="37"/>
      <c r="TPK20" s="37"/>
      <c r="TPL20" s="37"/>
      <c r="TPM20" s="37"/>
      <c r="TPN20" s="37"/>
      <c r="TPO20" s="37"/>
      <c r="TPP20" s="37"/>
      <c r="TPQ20" s="37"/>
      <c r="TPR20" s="37"/>
      <c r="TPS20" s="37"/>
      <c r="TPT20" s="37"/>
      <c r="TPU20" s="37"/>
      <c r="TPV20" s="37"/>
      <c r="TPW20" s="37"/>
      <c r="TPX20" s="37"/>
      <c r="TPY20" s="37"/>
      <c r="TPZ20" s="37"/>
      <c r="TQA20" s="37"/>
      <c r="TQB20" s="37"/>
      <c r="TQC20" s="37"/>
      <c r="TQD20" s="37"/>
      <c r="TQE20" s="37"/>
      <c r="TQF20" s="37"/>
      <c r="TQG20" s="37"/>
      <c r="TQH20" s="37"/>
      <c r="TQI20" s="37"/>
      <c r="TQJ20" s="37"/>
      <c r="TQK20" s="37"/>
      <c r="TQL20" s="37"/>
      <c r="TQM20" s="37"/>
      <c r="TQN20" s="37"/>
      <c r="TQO20" s="37"/>
      <c r="TQP20" s="37"/>
      <c r="TQQ20" s="37"/>
      <c r="TQR20" s="37"/>
      <c r="TQS20" s="37"/>
      <c r="TQT20" s="37"/>
      <c r="TQU20" s="37"/>
      <c r="TQV20" s="37"/>
      <c r="TQW20" s="37"/>
      <c r="TQX20" s="37"/>
      <c r="TQY20" s="37"/>
      <c r="TQZ20" s="37"/>
      <c r="TRA20" s="37"/>
      <c r="TRB20" s="37"/>
      <c r="TRC20" s="37"/>
      <c r="TRD20" s="37"/>
      <c r="TRE20" s="37"/>
      <c r="TRF20" s="37"/>
      <c r="TRG20" s="37"/>
      <c r="TRH20" s="37"/>
      <c r="TRI20" s="37"/>
      <c r="TRJ20" s="37"/>
      <c r="TRK20" s="37"/>
      <c r="TRL20" s="37"/>
      <c r="TRM20" s="37"/>
      <c r="TRN20" s="37"/>
      <c r="TRO20" s="37"/>
      <c r="TRP20" s="37"/>
      <c r="TRQ20" s="37"/>
      <c r="TRR20" s="37"/>
      <c r="TRS20" s="37"/>
      <c r="TRT20" s="37"/>
      <c r="TRU20" s="37"/>
      <c r="TRV20" s="37"/>
      <c r="TRW20" s="37"/>
      <c r="TRX20" s="37"/>
      <c r="TRY20" s="37"/>
      <c r="TRZ20" s="37"/>
      <c r="TSA20" s="37"/>
      <c r="TSB20" s="37"/>
      <c r="TSC20" s="37"/>
      <c r="TSD20" s="37"/>
      <c r="TSE20" s="37"/>
      <c r="TSF20" s="37"/>
      <c r="TSG20" s="37"/>
      <c r="TSH20" s="37"/>
      <c r="TSI20" s="37"/>
      <c r="TSJ20" s="37"/>
      <c r="TSK20" s="37"/>
      <c r="TSL20" s="37"/>
      <c r="TSM20" s="37"/>
      <c r="TSN20" s="37"/>
      <c r="TSO20" s="37"/>
      <c r="TSP20" s="37"/>
      <c r="TSQ20" s="37"/>
      <c r="TSR20" s="37"/>
      <c r="TSS20" s="37"/>
      <c r="TST20" s="37"/>
      <c r="TSU20" s="37"/>
      <c r="TSV20" s="37"/>
      <c r="TSW20" s="37"/>
      <c r="TSX20" s="37"/>
      <c r="TSY20" s="37"/>
      <c r="TSZ20" s="37"/>
      <c r="TTA20" s="37"/>
      <c r="TTB20" s="37"/>
      <c r="TTC20" s="37"/>
      <c r="TTD20" s="37"/>
      <c r="TTE20" s="37"/>
      <c r="TTF20" s="37"/>
      <c r="TTG20" s="37"/>
      <c r="TTH20" s="37"/>
      <c r="TTI20" s="37"/>
      <c r="TTJ20" s="37"/>
      <c r="TTK20" s="37"/>
      <c r="TTL20" s="37"/>
      <c r="TTM20" s="37"/>
      <c r="TTN20" s="37"/>
      <c r="TTO20" s="37"/>
      <c r="TTP20" s="37"/>
      <c r="TTQ20" s="37"/>
      <c r="TTR20" s="37"/>
      <c r="TTS20" s="37"/>
      <c r="TTT20" s="37"/>
      <c r="TTU20" s="37"/>
      <c r="TTV20" s="37"/>
      <c r="TTW20" s="37"/>
      <c r="TTX20" s="37"/>
      <c r="TTY20" s="37"/>
      <c r="TTZ20" s="37"/>
      <c r="TUA20" s="37"/>
      <c r="TUB20" s="37"/>
      <c r="TUC20" s="37"/>
      <c r="TUD20" s="37"/>
      <c r="TUE20" s="37"/>
      <c r="TUF20" s="37"/>
      <c r="TUG20" s="37"/>
      <c r="TUH20" s="37"/>
      <c r="TUI20" s="37"/>
      <c r="TUJ20" s="37"/>
      <c r="TUK20" s="37"/>
      <c r="TUL20" s="37"/>
      <c r="TUM20" s="37"/>
      <c r="TUN20" s="37"/>
      <c r="TUO20" s="37"/>
      <c r="TUP20" s="37"/>
      <c r="TUQ20" s="37"/>
      <c r="TUR20" s="37"/>
      <c r="TUS20" s="37"/>
      <c r="TUT20" s="37"/>
      <c r="TUU20" s="37"/>
      <c r="TUV20" s="37"/>
      <c r="TUW20" s="37"/>
      <c r="TUX20" s="37"/>
      <c r="TUY20" s="37"/>
      <c r="TUZ20" s="37"/>
      <c r="TVA20" s="37"/>
      <c r="TVB20" s="37"/>
      <c r="TVC20" s="37"/>
      <c r="TVD20" s="37"/>
      <c r="TVE20" s="37"/>
      <c r="TVF20" s="37"/>
      <c r="TVG20" s="37"/>
      <c r="TVH20" s="37"/>
      <c r="TVI20" s="37"/>
      <c r="TVJ20" s="37"/>
      <c r="TVK20" s="37"/>
      <c r="TVL20" s="37"/>
      <c r="TVM20" s="37"/>
      <c r="TVN20" s="37"/>
      <c r="TVO20" s="37"/>
      <c r="TVP20" s="37"/>
      <c r="TVQ20" s="37"/>
      <c r="TVR20" s="37"/>
      <c r="TVS20" s="37"/>
      <c r="TVT20" s="37"/>
      <c r="TVU20" s="37"/>
      <c r="TVV20" s="37"/>
      <c r="TVW20" s="37"/>
      <c r="TVX20" s="37"/>
      <c r="TVY20" s="37"/>
      <c r="TVZ20" s="37"/>
      <c r="TWA20" s="37"/>
      <c r="TWB20" s="37"/>
      <c r="TWC20" s="37"/>
      <c r="TWD20" s="37"/>
      <c r="TWE20" s="37"/>
      <c r="TWF20" s="37"/>
      <c r="TWG20" s="37"/>
      <c r="TWH20" s="37"/>
      <c r="TWI20" s="37"/>
      <c r="TWJ20" s="37"/>
      <c r="TWK20" s="37"/>
      <c r="TWL20" s="37"/>
      <c r="TWM20" s="37"/>
      <c r="TWN20" s="37"/>
      <c r="TWO20" s="37"/>
      <c r="TWP20" s="37"/>
      <c r="TWQ20" s="37"/>
      <c r="TWR20" s="37"/>
      <c r="TWS20" s="37"/>
      <c r="TWT20" s="37"/>
      <c r="TWU20" s="37"/>
      <c r="TWV20" s="37"/>
      <c r="TWW20" s="37"/>
      <c r="TWX20" s="37"/>
      <c r="TWY20" s="37"/>
      <c r="TWZ20" s="37"/>
      <c r="TXA20" s="37"/>
      <c r="TXB20" s="37"/>
      <c r="TXC20" s="37"/>
      <c r="TXD20" s="37"/>
      <c r="TXE20" s="37"/>
      <c r="TXF20" s="37"/>
      <c r="TXG20" s="37"/>
      <c r="TXH20" s="37"/>
      <c r="TXI20" s="37"/>
      <c r="TXJ20" s="37"/>
      <c r="TXK20" s="37"/>
      <c r="TXL20" s="37"/>
      <c r="TXM20" s="37"/>
      <c r="TXN20" s="37"/>
      <c r="TXO20" s="37"/>
      <c r="TXP20" s="37"/>
      <c r="TXQ20" s="37"/>
      <c r="TXR20" s="37"/>
      <c r="TXS20" s="37"/>
      <c r="TXT20" s="37"/>
      <c r="TXU20" s="37"/>
      <c r="TXV20" s="37"/>
      <c r="TXW20" s="37"/>
      <c r="TXX20" s="37"/>
      <c r="TXY20" s="37"/>
      <c r="TXZ20" s="37"/>
      <c r="TYA20" s="37"/>
      <c r="TYB20" s="37"/>
      <c r="TYC20" s="37"/>
      <c r="TYD20" s="37"/>
      <c r="TYE20" s="37"/>
      <c r="TYF20" s="37"/>
      <c r="TYG20" s="37"/>
      <c r="TYH20" s="37"/>
      <c r="TYI20" s="37"/>
      <c r="TYJ20" s="37"/>
      <c r="TYK20" s="37"/>
      <c r="TYL20" s="37"/>
      <c r="TYM20" s="37"/>
      <c r="TYN20" s="37"/>
      <c r="TYO20" s="37"/>
      <c r="TYP20" s="37"/>
      <c r="TYQ20" s="37"/>
      <c r="TYR20" s="37"/>
      <c r="TYS20" s="37"/>
      <c r="TYT20" s="37"/>
      <c r="TYU20" s="37"/>
      <c r="TYV20" s="37"/>
      <c r="TYW20" s="37"/>
      <c r="TYX20" s="37"/>
      <c r="TYY20" s="37"/>
      <c r="TYZ20" s="37"/>
      <c r="TZA20" s="37"/>
      <c r="TZB20" s="37"/>
      <c r="TZC20" s="37"/>
      <c r="TZD20" s="37"/>
      <c r="TZE20" s="37"/>
      <c r="TZF20" s="37"/>
      <c r="TZG20" s="37"/>
      <c r="TZH20" s="37"/>
      <c r="TZI20" s="37"/>
      <c r="TZJ20" s="37"/>
      <c r="TZK20" s="37"/>
      <c r="TZL20" s="37"/>
      <c r="TZM20" s="37"/>
      <c r="TZN20" s="37"/>
      <c r="TZO20" s="37"/>
      <c r="TZP20" s="37"/>
      <c r="TZQ20" s="37"/>
      <c r="TZR20" s="37"/>
      <c r="TZS20" s="37"/>
      <c r="TZT20" s="37"/>
      <c r="TZU20" s="37"/>
      <c r="TZV20" s="37"/>
      <c r="TZW20" s="37"/>
      <c r="TZX20" s="37"/>
      <c r="TZY20" s="37"/>
      <c r="TZZ20" s="37"/>
      <c r="UAA20" s="37"/>
      <c r="UAB20" s="37"/>
      <c r="UAC20" s="37"/>
      <c r="UAD20" s="37"/>
      <c r="UAE20" s="37"/>
      <c r="UAF20" s="37"/>
      <c r="UAG20" s="37"/>
      <c r="UAH20" s="37"/>
      <c r="UAI20" s="37"/>
      <c r="UAJ20" s="37"/>
      <c r="UAK20" s="37"/>
      <c r="UAL20" s="37"/>
      <c r="UAM20" s="37"/>
      <c r="UAN20" s="37"/>
      <c r="UAO20" s="37"/>
      <c r="UAP20" s="37"/>
      <c r="UAQ20" s="37"/>
      <c r="UAR20" s="37"/>
      <c r="UAS20" s="37"/>
      <c r="UAT20" s="37"/>
      <c r="UAU20" s="37"/>
      <c r="UAV20" s="37"/>
      <c r="UAW20" s="37"/>
      <c r="UAX20" s="37"/>
      <c r="UAY20" s="37"/>
      <c r="UAZ20" s="37"/>
      <c r="UBA20" s="37"/>
      <c r="UBB20" s="37"/>
      <c r="UBC20" s="37"/>
      <c r="UBD20" s="37"/>
      <c r="UBE20" s="37"/>
      <c r="UBF20" s="37"/>
      <c r="UBG20" s="37"/>
      <c r="UBH20" s="37"/>
      <c r="UBI20" s="37"/>
      <c r="UBJ20" s="37"/>
      <c r="UBK20" s="37"/>
      <c r="UBL20" s="37"/>
      <c r="UBM20" s="37"/>
      <c r="UBN20" s="37"/>
      <c r="UBO20" s="37"/>
      <c r="UBP20" s="37"/>
      <c r="UBQ20" s="37"/>
      <c r="UBR20" s="37"/>
      <c r="UBS20" s="37"/>
      <c r="UBT20" s="37"/>
      <c r="UBU20" s="37"/>
      <c r="UBV20" s="37"/>
      <c r="UBW20" s="37"/>
      <c r="UBX20" s="37"/>
      <c r="UBY20" s="37"/>
      <c r="UBZ20" s="37"/>
      <c r="UCA20" s="37"/>
      <c r="UCB20" s="37"/>
      <c r="UCC20" s="37"/>
      <c r="UCD20" s="37"/>
      <c r="UCE20" s="37"/>
      <c r="UCF20" s="37"/>
      <c r="UCG20" s="37"/>
      <c r="UCH20" s="37"/>
      <c r="UCI20" s="37"/>
      <c r="UCJ20" s="37"/>
      <c r="UCK20" s="37"/>
      <c r="UCL20" s="37"/>
      <c r="UCM20" s="37"/>
      <c r="UCN20" s="37"/>
      <c r="UCO20" s="37"/>
      <c r="UCP20" s="37"/>
      <c r="UCQ20" s="37"/>
      <c r="UCR20" s="37"/>
      <c r="UCS20" s="37"/>
      <c r="UCT20" s="37"/>
      <c r="UCU20" s="37"/>
      <c r="UCV20" s="37"/>
      <c r="UCW20" s="37"/>
      <c r="UCX20" s="37"/>
      <c r="UCY20" s="37"/>
      <c r="UCZ20" s="37"/>
      <c r="UDA20" s="37"/>
      <c r="UDB20" s="37"/>
      <c r="UDC20" s="37"/>
      <c r="UDD20" s="37"/>
      <c r="UDE20" s="37"/>
      <c r="UDF20" s="37"/>
      <c r="UDG20" s="37"/>
      <c r="UDH20" s="37"/>
      <c r="UDI20" s="37"/>
      <c r="UDJ20" s="37"/>
      <c r="UDK20" s="37"/>
      <c r="UDL20" s="37"/>
      <c r="UDM20" s="37"/>
      <c r="UDN20" s="37"/>
      <c r="UDO20" s="37"/>
      <c r="UDP20" s="37"/>
      <c r="UDQ20" s="37"/>
      <c r="UDR20" s="37"/>
      <c r="UDS20" s="37"/>
      <c r="UDT20" s="37"/>
      <c r="UDU20" s="37"/>
      <c r="UDV20" s="37"/>
      <c r="UDW20" s="37"/>
      <c r="UDX20" s="37"/>
      <c r="UDY20" s="37"/>
      <c r="UDZ20" s="37"/>
      <c r="UEA20" s="37"/>
      <c r="UEB20" s="37"/>
      <c r="UEC20" s="37"/>
      <c r="UED20" s="37"/>
      <c r="UEE20" s="37"/>
      <c r="UEF20" s="37"/>
      <c r="UEG20" s="37"/>
      <c r="UEH20" s="37"/>
      <c r="UEI20" s="37"/>
      <c r="UEJ20" s="37"/>
      <c r="UEK20" s="37"/>
      <c r="UEL20" s="37"/>
      <c r="UEM20" s="37"/>
      <c r="UEN20" s="37"/>
      <c r="UEO20" s="37"/>
      <c r="UEP20" s="37"/>
      <c r="UEQ20" s="37"/>
      <c r="UER20" s="37"/>
      <c r="UES20" s="37"/>
      <c r="UET20" s="37"/>
      <c r="UEU20" s="37"/>
      <c r="UEV20" s="37"/>
      <c r="UEW20" s="37"/>
      <c r="UEX20" s="37"/>
      <c r="UEY20" s="37"/>
      <c r="UEZ20" s="37"/>
      <c r="UFA20" s="37"/>
      <c r="UFB20" s="37"/>
      <c r="UFC20" s="37"/>
      <c r="UFD20" s="37"/>
      <c r="UFE20" s="37"/>
      <c r="UFF20" s="37"/>
      <c r="UFG20" s="37"/>
      <c r="UFH20" s="37"/>
      <c r="UFI20" s="37"/>
      <c r="UFJ20" s="37"/>
      <c r="UFK20" s="37"/>
      <c r="UFL20" s="37"/>
      <c r="UFM20" s="37"/>
      <c r="UFN20" s="37"/>
      <c r="UFO20" s="37"/>
      <c r="UFP20" s="37"/>
      <c r="UFQ20" s="37"/>
      <c r="UFR20" s="37"/>
      <c r="UFS20" s="37"/>
      <c r="UFT20" s="37"/>
      <c r="UFU20" s="37"/>
      <c r="UFV20" s="37"/>
      <c r="UFW20" s="37"/>
      <c r="UFX20" s="37"/>
      <c r="UFY20" s="37"/>
      <c r="UFZ20" s="37"/>
      <c r="UGA20" s="37"/>
      <c r="UGB20" s="37"/>
      <c r="UGC20" s="37"/>
      <c r="UGD20" s="37"/>
      <c r="UGE20" s="37"/>
      <c r="UGF20" s="37"/>
      <c r="UGG20" s="37"/>
      <c r="UGH20" s="37"/>
      <c r="UGI20" s="37"/>
      <c r="UGJ20" s="37"/>
      <c r="UGK20" s="37"/>
      <c r="UGL20" s="37"/>
      <c r="UGM20" s="37"/>
      <c r="UGN20" s="37"/>
      <c r="UGO20" s="37"/>
      <c r="UGP20" s="37"/>
      <c r="UGQ20" s="37"/>
      <c r="UGR20" s="37"/>
      <c r="UGS20" s="37"/>
      <c r="UGT20" s="37"/>
      <c r="UGU20" s="37"/>
      <c r="UGV20" s="37"/>
      <c r="UGW20" s="37"/>
      <c r="UGX20" s="37"/>
      <c r="UGY20" s="37"/>
      <c r="UGZ20" s="37"/>
      <c r="UHA20" s="37"/>
      <c r="UHB20" s="37"/>
      <c r="UHC20" s="37"/>
      <c r="UHD20" s="37"/>
      <c r="UHE20" s="37"/>
      <c r="UHF20" s="37"/>
      <c r="UHG20" s="37"/>
      <c r="UHH20" s="37"/>
      <c r="UHI20" s="37"/>
      <c r="UHJ20" s="37"/>
      <c r="UHK20" s="37"/>
      <c r="UHL20" s="37"/>
      <c r="UHM20" s="37"/>
      <c r="UHN20" s="37"/>
      <c r="UHO20" s="37"/>
      <c r="UHP20" s="37"/>
      <c r="UHQ20" s="37"/>
      <c r="UHR20" s="37"/>
      <c r="UHS20" s="37"/>
      <c r="UHT20" s="37"/>
      <c r="UHU20" s="37"/>
      <c r="UHV20" s="37"/>
      <c r="UHW20" s="37"/>
      <c r="UHX20" s="37"/>
      <c r="UHY20" s="37"/>
      <c r="UHZ20" s="37"/>
      <c r="UIA20" s="37"/>
      <c r="UIB20" s="37"/>
      <c r="UIC20" s="37"/>
      <c r="UID20" s="37"/>
      <c r="UIE20" s="37"/>
      <c r="UIF20" s="37"/>
      <c r="UIG20" s="37"/>
      <c r="UIH20" s="37"/>
      <c r="UII20" s="37"/>
      <c r="UIJ20" s="37"/>
      <c r="UIK20" s="37"/>
      <c r="UIL20" s="37"/>
      <c r="UIM20" s="37"/>
      <c r="UIN20" s="37"/>
      <c r="UIO20" s="37"/>
      <c r="UIP20" s="37"/>
      <c r="UIQ20" s="37"/>
      <c r="UIR20" s="37"/>
      <c r="UIS20" s="37"/>
      <c r="UIT20" s="37"/>
      <c r="UIU20" s="37"/>
      <c r="UIV20" s="37"/>
      <c r="UIW20" s="37"/>
      <c r="UIX20" s="37"/>
      <c r="UIY20" s="37"/>
      <c r="UIZ20" s="37"/>
      <c r="UJA20" s="37"/>
      <c r="UJB20" s="37"/>
      <c r="UJC20" s="37"/>
      <c r="UJD20" s="37"/>
      <c r="UJE20" s="37"/>
      <c r="UJF20" s="37"/>
      <c r="UJG20" s="37"/>
      <c r="UJH20" s="37"/>
      <c r="UJI20" s="37"/>
      <c r="UJJ20" s="37"/>
      <c r="UJK20" s="37"/>
      <c r="UJL20" s="37"/>
      <c r="UJM20" s="37"/>
      <c r="UJN20" s="37"/>
      <c r="UJO20" s="37"/>
      <c r="UJP20" s="37"/>
      <c r="UJQ20" s="37"/>
      <c r="UJR20" s="37"/>
      <c r="UJS20" s="37"/>
      <c r="UJT20" s="37"/>
      <c r="UJU20" s="37"/>
      <c r="UJV20" s="37"/>
      <c r="UJW20" s="37"/>
      <c r="UJX20" s="37"/>
      <c r="UJY20" s="37"/>
      <c r="UJZ20" s="37"/>
      <c r="UKA20" s="37"/>
      <c r="UKB20" s="37"/>
      <c r="UKC20" s="37"/>
      <c r="UKD20" s="37"/>
      <c r="UKE20" s="37"/>
      <c r="UKF20" s="37"/>
      <c r="UKG20" s="37"/>
      <c r="UKH20" s="37"/>
      <c r="UKI20" s="37"/>
      <c r="UKJ20" s="37"/>
      <c r="UKK20" s="37"/>
      <c r="UKL20" s="37"/>
      <c r="UKM20" s="37"/>
      <c r="UKN20" s="37"/>
      <c r="UKO20" s="37"/>
      <c r="UKP20" s="37"/>
      <c r="UKQ20" s="37"/>
      <c r="UKR20" s="37"/>
      <c r="UKS20" s="37"/>
      <c r="UKT20" s="37"/>
      <c r="UKU20" s="37"/>
      <c r="UKV20" s="37"/>
      <c r="UKW20" s="37"/>
      <c r="UKX20" s="37"/>
      <c r="UKY20" s="37"/>
      <c r="UKZ20" s="37"/>
      <c r="ULA20" s="37"/>
      <c r="ULB20" s="37"/>
      <c r="ULC20" s="37"/>
      <c r="ULD20" s="37"/>
      <c r="ULE20" s="37"/>
      <c r="ULF20" s="37"/>
      <c r="ULG20" s="37"/>
      <c r="ULH20" s="37"/>
      <c r="ULI20" s="37"/>
      <c r="ULJ20" s="37"/>
      <c r="ULK20" s="37"/>
      <c r="ULL20" s="37"/>
      <c r="ULM20" s="37"/>
      <c r="ULN20" s="37"/>
      <c r="ULO20" s="37"/>
      <c r="ULP20" s="37"/>
      <c r="ULQ20" s="37"/>
      <c r="ULR20" s="37"/>
      <c r="ULS20" s="37"/>
      <c r="ULT20" s="37"/>
      <c r="ULU20" s="37"/>
      <c r="ULV20" s="37"/>
      <c r="ULW20" s="37"/>
      <c r="ULX20" s="37"/>
      <c r="ULY20" s="37"/>
      <c r="ULZ20" s="37"/>
      <c r="UMA20" s="37"/>
      <c r="UMB20" s="37"/>
      <c r="UMC20" s="37"/>
      <c r="UMD20" s="37"/>
      <c r="UME20" s="37"/>
      <c r="UMF20" s="37"/>
      <c r="UMG20" s="37"/>
      <c r="UMH20" s="37"/>
      <c r="UMI20" s="37"/>
      <c r="UMJ20" s="37"/>
      <c r="UMK20" s="37"/>
      <c r="UML20" s="37"/>
      <c r="UMM20" s="37"/>
      <c r="UMN20" s="37"/>
      <c r="UMO20" s="37"/>
      <c r="UMP20" s="37"/>
      <c r="UMQ20" s="37"/>
      <c r="UMR20" s="37"/>
      <c r="UMS20" s="37"/>
      <c r="UMT20" s="37"/>
      <c r="UMU20" s="37"/>
      <c r="UMV20" s="37"/>
      <c r="UMW20" s="37"/>
      <c r="UMX20" s="37"/>
      <c r="UMY20" s="37"/>
      <c r="UMZ20" s="37"/>
      <c r="UNA20" s="37"/>
      <c r="UNB20" s="37"/>
      <c r="UNC20" s="37"/>
      <c r="UND20" s="37"/>
      <c r="UNE20" s="37"/>
      <c r="UNF20" s="37"/>
      <c r="UNG20" s="37"/>
      <c r="UNH20" s="37"/>
      <c r="UNI20" s="37"/>
      <c r="UNJ20" s="37"/>
      <c r="UNK20" s="37"/>
      <c r="UNL20" s="37"/>
      <c r="UNM20" s="37"/>
      <c r="UNN20" s="37"/>
      <c r="UNO20" s="37"/>
      <c r="UNP20" s="37"/>
      <c r="UNQ20" s="37"/>
      <c r="UNR20" s="37"/>
      <c r="UNS20" s="37"/>
      <c r="UNT20" s="37"/>
      <c r="UNU20" s="37"/>
      <c r="UNV20" s="37"/>
      <c r="UNW20" s="37"/>
      <c r="UNX20" s="37"/>
      <c r="UNY20" s="37"/>
      <c r="UNZ20" s="37"/>
      <c r="UOA20" s="37"/>
      <c r="UOB20" s="37"/>
      <c r="UOC20" s="37"/>
      <c r="UOD20" s="37"/>
      <c r="UOE20" s="37"/>
      <c r="UOF20" s="37"/>
      <c r="UOG20" s="37"/>
      <c r="UOH20" s="37"/>
      <c r="UOI20" s="37"/>
      <c r="UOJ20" s="37"/>
      <c r="UOK20" s="37"/>
      <c r="UOL20" s="37"/>
      <c r="UOM20" s="37"/>
      <c r="UON20" s="37"/>
      <c r="UOO20" s="37"/>
      <c r="UOP20" s="37"/>
      <c r="UOQ20" s="37"/>
      <c r="UOR20" s="37"/>
      <c r="UOS20" s="37"/>
      <c r="UOT20" s="37"/>
      <c r="UOU20" s="37"/>
      <c r="UOV20" s="37"/>
      <c r="UOW20" s="37"/>
      <c r="UOX20" s="37"/>
      <c r="UOY20" s="37"/>
      <c r="UOZ20" s="37"/>
      <c r="UPA20" s="37"/>
      <c r="UPB20" s="37"/>
      <c r="UPC20" s="37"/>
      <c r="UPD20" s="37"/>
      <c r="UPE20" s="37"/>
      <c r="UPF20" s="37"/>
      <c r="UPG20" s="37"/>
      <c r="UPH20" s="37"/>
      <c r="UPI20" s="37"/>
      <c r="UPJ20" s="37"/>
      <c r="UPK20" s="37"/>
      <c r="UPL20" s="37"/>
      <c r="UPM20" s="37"/>
      <c r="UPN20" s="37"/>
      <c r="UPO20" s="37"/>
      <c r="UPP20" s="37"/>
      <c r="UPQ20" s="37"/>
      <c r="UPR20" s="37"/>
      <c r="UPS20" s="37"/>
      <c r="UPT20" s="37"/>
      <c r="UPU20" s="37"/>
      <c r="UPV20" s="37"/>
      <c r="UPW20" s="37"/>
      <c r="UPX20" s="37"/>
      <c r="UPY20" s="37"/>
      <c r="UPZ20" s="37"/>
      <c r="UQA20" s="37"/>
      <c r="UQB20" s="37"/>
      <c r="UQC20" s="37"/>
      <c r="UQD20" s="37"/>
      <c r="UQE20" s="37"/>
      <c r="UQF20" s="37"/>
      <c r="UQG20" s="37"/>
      <c r="UQH20" s="37"/>
      <c r="UQI20" s="37"/>
      <c r="UQJ20" s="37"/>
      <c r="UQK20" s="37"/>
      <c r="UQL20" s="37"/>
      <c r="UQM20" s="37"/>
      <c r="UQN20" s="37"/>
      <c r="UQO20" s="37"/>
      <c r="UQP20" s="37"/>
      <c r="UQQ20" s="37"/>
      <c r="UQR20" s="37"/>
      <c r="UQS20" s="37"/>
      <c r="UQT20" s="37"/>
      <c r="UQU20" s="37"/>
      <c r="UQV20" s="37"/>
      <c r="UQW20" s="37"/>
      <c r="UQX20" s="37"/>
      <c r="UQY20" s="37"/>
      <c r="UQZ20" s="37"/>
      <c r="URA20" s="37"/>
      <c r="URB20" s="37"/>
      <c r="URC20" s="37"/>
      <c r="URD20" s="37"/>
      <c r="URE20" s="37"/>
      <c r="URF20" s="37"/>
      <c r="URG20" s="37"/>
      <c r="URH20" s="37"/>
      <c r="URI20" s="37"/>
      <c r="URJ20" s="37"/>
      <c r="URK20" s="37"/>
      <c r="URL20" s="37"/>
      <c r="URM20" s="37"/>
      <c r="URN20" s="37"/>
      <c r="URO20" s="37"/>
      <c r="URP20" s="37"/>
      <c r="URQ20" s="37"/>
      <c r="URR20" s="37"/>
      <c r="URS20" s="37"/>
      <c r="URT20" s="37"/>
      <c r="URU20" s="37"/>
      <c r="URV20" s="37"/>
      <c r="URW20" s="37"/>
      <c r="URX20" s="37"/>
      <c r="URY20" s="37"/>
      <c r="URZ20" s="37"/>
      <c r="USA20" s="37"/>
      <c r="USB20" s="37"/>
      <c r="USC20" s="37"/>
      <c r="USD20" s="37"/>
      <c r="USE20" s="37"/>
      <c r="USF20" s="37"/>
      <c r="USG20" s="37"/>
      <c r="USH20" s="37"/>
      <c r="USI20" s="37"/>
      <c r="USJ20" s="37"/>
      <c r="USK20" s="37"/>
      <c r="USL20" s="37"/>
      <c r="USM20" s="37"/>
      <c r="USN20" s="37"/>
      <c r="USO20" s="37"/>
      <c r="USP20" s="37"/>
      <c r="USQ20" s="37"/>
      <c r="USR20" s="37"/>
      <c r="USS20" s="37"/>
      <c r="UST20" s="37"/>
      <c r="USU20" s="37"/>
      <c r="USV20" s="37"/>
      <c r="USW20" s="37"/>
      <c r="USX20" s="37"/>
      <c r="USY20" s="37"/>
      <c r="USZ20" s="37"/>
      <c r="UTA20" s="37"/>
      <c r="UTB20" s="37"/>
      <c r="UTC20" s="37"/>
      <c r="UTD20" s="37"/>
      <c r="UTE20" s="37"/>
      <c r="UTF20" s="37"/>
      <c r="UTG20" s="37"/>
      <c r="UTH20" s="37"/>
      <c r="UTI20" s="37"/>
      <c r="UTJ20" s="37"/>
      <c r="UTK20" s="37"/>
      <c r="UTL20" s="37"/>
      <c r="UTM20" s="37"/>
      <c r="UTN20" s="37"/>
      <c r="UTO20" s="37"/>
      <c r="UTP20" s="37"/>
      <c r="UTQ20" s="37"/>
      <c r="UTR20" s="37"/>
      <c r="UTS20" s="37"/>
      <c r="UTT20" s="37"/>
      <c r="UTU20" s="37"/>
      <c r="UTV20" s="37"/>
      <c r="UTW20" s="37"/>
      <c r="UTX20" s="37"/>
      <c r="UTY20" s="37"/>
      <c r="UTZ20" s="37"/>
      <c r="UUA20" s="37"/>
      <c r="UUB20" s="37"/>
      <c r="UUC20" s="37"/>
      <c r="UUD20" s="37"/>
      <c r="UUE20" s="37"/>
      <c r="UUF20" s="37"/>
      <c r="UUG20" s="37"/>
      <c r="UUH20" s="37"/>
      <c r="UUI20" s="37"/>
      <c r="UUJ20" s="37"/>
      <c r="UUK20" s="37"/>
      <c r="UUL20" s="37"/>
      <c r="UUM20" s="37"/>
      <c r="UUN20" s="37"/>
      <c r="UUO20" s="37"/>
      <c r="UUP20" s="37"/>
      <c r="UUQ20" s="37"/>
      <c r="UUR20" s="37"/>
      <c r="UUS20" s="37"/>
      <c r="UUT20" s="37"/>
      <c r="UUU20" s="37"/>
      <c r="UUV20" s="37"/>
      <c r="UUW20" s="37"/>
      <c r="UUX20" s="37"/>
      <c r="UUY20" s="37"/>
      <c r="UUZ20" s="37"/>
      <c r="UVA20" s="37"/>
      <c r="UVB20" s="37"/>
      <c r="UVC20" s="37"/>
      <c r="UVD20" s="37"/>
      <c r="UVE20" s="37"/>
      <c r="UVF20" s="37"/>
      <c r="UVG20" s="37"/>
      <c r="UVH20" s="37"/>
      <c r="UVI20" s="37"/>
      <c r="UVJ20" s="37"/>
      <c r="UVK20" s="37"/>
      <c r="UVL20" s="37"/>
      <c r="UVM20" s="37"/>
      <c r="UVN20" s="37"/>
      <c r="UVO20" s="37"/>
      <c r="UVP20" s="37"/>
      <c r="UVQ20" s="37"/>
      <c r="UVR20" s="37"/>
      <c r="UVS20" s="37"/>
      <c r="UVT20" s="37"/>
      <c r="UVU20" s="37"/>
      <c r="UVV20" s="37"/>
      <c r="UVW20" s="37"/>
      <c r="UVX20" s="37"/>
      <c r="UVY20" s="37"/>
      <c r="UVZ20" s="37"/>
      <c r="UWA20" s="37"/>
      <c r="UWB20" s="37"/>
      <c r="UWC20" s="37"/>
      <c r="UWD20" s="37"/>
      <c r="UWE20" s="37"/>
      <c r="UWF20" s="37"/>
      <c r="UWG20" s="37"/>
      <c r="UWH20" s="37"/>
      <c r="UWI20" s="37"/>
      <c r="UWJ20" s="37"/>
      <c r="UWK20" s="37"/>
      <c r="UWL20" s="37"/>
      <c r="UWM20" s="37"/>
      <c r="UWN20" s="37"/>
      <c r="UWO20" s="37"/>
      <c r="UWP20" s="37"/>
      <c r="UWQ20" s="37"/>
      <c r="UWR20" s="37"/>
      <c r="UWS20" s="37"/>
      <c r="UWT20" s="37"/>
      <c r="UWU20" s="37"/>
      <c r="UWV20" s="37"/>
      <c r="UWW20" s="37"/>
      <c r="UWX20" s="37"/>
      <c r="UWY20" s="37"/>
      <c r="UWZ20" s="37"/>
      <c r="UXA20" s="37"/>
      <c r="UXB20" s="37"/>
      <c r="UXC20" s="37"/>
      <c r="UXD20" s="37"/>
      <c r="UXE20" s="37"/>
      <c r="UXF20" s="37"/>
      <c r="UXG20" s="37"/>
      <c r="UXH20" s="37"/>
      <c r="UXI20" s="37"/>
      <c r="UXJ20" s="37"/>
      <c r="UXK20" s="37"/>
      <c r="UXL20" s="37"/>
      <c r="UXM20" s="37"/>
      <c r="UXN20" s="37"/>
      <c r="UXO20" s="37"/>
      <c r="UXP20" s="37"/>
      <c r="UXQ20" s="37"/>
      <c r="UXR20" s="37"/>
      <c r="UXS20" s="37"/>
      <c r="UXT20" s="37"/>
      <c r="UXU20" s="37"/>
      <c r="UXV20" s="37"/>
      <c r="UXW20" s="37"/>
      <c r="UXX20" s="37"/>
      <c r="UXY20" s="37"/>
      <c r="UXZ20" s="37"/>
      <c r="UYA20" s="37"/>
      <c r="UYB20" s="37"/>
      <c r="UYC20" s="37"/>
      <c r="UYD20" s="37"/>
      <c r="UYE20" s="37"/>
      <c r="UYF20" s="37"/>
      <c r="UYG20" s="37"/>
      <c r="UYH20" s="37"/>
      <c r="UYI20" s="37"/>
      <c r="UYJ20" s="37"/>
      <c r="UYK20" s="37"/>
      <c r="UYL20" s="37"/>
      <c r="UYM20" s="37"/>
      <c r="UYN20" s="37"/>
      <c r="UYO20" s="37"/>
      <c r="UYP20" s="37"/>
      <c r="UYQ20" s="37"/>
      <c r="UYR20" s="37"/>
      <c r="UYS20" s="37"/>
      <c r="UYT20" s="37"/>
      <c r="UYU20" s="37"/>
      <c r="UYV20" s="37"/>
      <c r="UYW20" s="37"/>
      <c r="UYX20" s="37"/>
      <c r="UYY20" s="37"/>
      <c r="UYZ20" s="37"/>
      <c r="UZA20" s="37"/>
      <c r="UZB20" s="37"/>
      <c r="UZC20" s="37"/>
      <c r="UZD20" s="37"/>
      <c r="UZE20" s="37"/>
      <c r="UZF20" s="37"/>
      <c r="UZG20" s="37"/>
      <c r="UZH20" s="37"/>
      <c r="UZI20" s="37"/>
      <c r="UZJ20" s="37"/>
      <c r="UZK20" s="37"/>
      <c r="UZL20" s="37"/>
      <c r="UZM20" s="37"/>
      <c r="UZN20" s="37"/>
      <c r="UZO20" s="37"/>
      <c r="UZP20" s="37"/>
      <c r="UZQ20" s="37"/>
      <c r="UZR20" s="37"/>
      <c r="UZS20" s="37"/>
      <c r="UZT20" s="37"/>
      <c r="UZU20" s="37"/>
      <c r="UZV20" s="37"/>
      <c r="UZW20" s="37"/>
      <c r="UZX20" s="37"/>
      <c r="UZY20" s="37"/>
      <c r="UZZ20" s="37"/>
      <c r="VAA20" s="37"/>
      <c r="VAB20" s="37"/>
      <c r="VAC20" s="37"/>
      <c r="VAD20" s="37"/>
      <c r="VAE20" s="37"/>
      <c r="VAF20" s="37"/>
      <c r="VAG20" s="37"/>
      <c r="VAH20" s="37"/>
      <c r="VAI20" s="37"/>
      <c r="VAJ20" s="37"/>
      <c r="VAK20" s="37"/>
      <c r="VAL20" s="37"/>
      <c r="VAM20" s="37"/>
      <c r="VAN20" s="37"/>
      <c r="VAO20" s="37"/>
      <c r="VAP20" s="37"/>
      <c r="VAQ20" s="37"/>
      <c r="VAR20" s="37"/>
      <c r="VAS20" s="37"/>
      <c r="VAT20" s="37"/>
      <c r="VAU20" s="37"/>
      <c r="VAV20" s="37"/>
      <c r="VAW20" s="37"/>
      <c r="VAX20" s="37"/>
      <c r="VAY20" s="37"/>
      <c r="VAZ20" s="37"/>
      <c r="VBA20" s="37"/>
      <c r="VBB20" s="37"/>
      <c r="VBC20" s="37"/>
      <c r="VBD20" s="37"/>
      <c r="VBE20" s="37"/>
      <c r="VBF20" s="37"/>
      <c r="VBG20" s="37"/>
      <c r="VBH20" s="37"/>
      <c r="VBI20" s="37"/>
      <c r="VBJ20" s="37"/>
      <c r="VBK20" s="37"/>
      <c r="VBL20" s="37"/>
      <c r="VBM20" s="37"/>
      <c r="VBN20" s="37"/>
      <c r="VBO20" s="37"/>
      <c r="VBP20" s="37"/>
      <c r="VBQ20" s="37"/>
      <c r="VBR20" s="37"/>
      <c r="VBS20" s="37"/>
      <c r="VBT20" s="37"/>
      <c r="VBU20" s="37"/>
      <c r="VBV20" s="37"/>
      <c r="VBW20" s="37"/>
      <c r="VBX20" s="37"/>
      <c r="VBY20" s="37"/>
      <c r="VBZ20" s="37"/>
      <c r="VCA20" s="37"/>
      <c r="VCB20" s="37"/>
      <c r="VCC20" s="37"/>
      <c r="VCD20" s="37"/>
      <c r="VCE20" s="37"/>
      <c r="VCF20" s="37"/>
      <c r="VCG20" s="37"/>
      <c r="VCH20" s="37"/>
      <c r="VCI20" s="37"/>
      <c r="VCJ20" s="37"/>
      <c r="VCK20" s="37"/>
      <c r="VCL20" s="37"/>
      <c r="VCM20" s="37"/>
      <c r="VCN20" s="37"/>
      <c r="VCO20" s="37"/>
      <c r="VCP20" s="37"/>
      <c r="VCQ20" s="37"/>
      <c r="VCR20" s="37"/>
      <c r="VCS20" s="37"/>
      <c r="VCT20" s="37"/>
      <c r="VCU20" s="37"/>
      <c r="VCV20" s="37"/>
      <c r="VCW20" s="37"/>
      <c r="VCX20" s="37"/>
      <c r="VCY20" s="37"/>
      <c r="VCZ20" s="37"/>
      <c r="VDA20" s="37"/>
      <c r="VDB20" s="37"/>
      <c r="VDC20" s="37"/>
      <c r="VDD20" s="37"/>
      <c r="VDE20" s="37"/>
      <c r="VDF20" s="37"/>
      <c r="VDG20" s="37"/>
      <c r="VDH20" s="37"/>
      <c r="VDI20" s="37"/>
      <c r="VDJ20" s="37"/>
      <c r="VDK20" s="37"/>
      <c r="VDL20" s="37"/>
      <c r="VDM20" s="37"/>
      <c r="VDN20" s="37"/>
      <c r="VDO20" s="37"/>
      <c r="VDP20" s="37"/>
      <c r="VDQ20" s="37"/>
      <c r="VDR20" s="37"/>
      <c r="VDS20" s="37"/>
      <c r="VDT20" s="37"/>
      <c r="VDU20" s="37"/>
      <c r="VDV20" s="37"/>
      <c r="VDW20" s="37"/>
      <c r="VDX20" s="37"/>
      <c r="VDY20" s="37"/>
      <c r="VDZ20" s="37"/>
      <c r="VEA20" s="37"/>
      <c r="VEB20" s="37"/>
      <c r="VEC20" s="37"/>
      <c r="VED20" s="37"/>
      <c r="VEE20" s="37"/>
      <c r="VEF20" s="37"/>
      <c r="VEG20" s="37"/>
      <c r="VEH20" s="37"/>
      <c r="VEI20" s="37"/>
      <c r="VEJ20" s="37"/>
      <c r="VEK20" s="37"/>
      <c r="VEL20" s="37"/>
      <c r="VEM20" s="37"/>
      <c r="VEN20" s="37"/>
      <c r="VEO20" s="37"/>
      <c r="VEP20" s="37"/>
      <c r="VEQ20" s="37"/>
      <c r="VER20" s="37"/>
      <c r="VES20" s="37"/>
      <c r="VET20" s="37"/>
      <c r="VEU20" s="37"/>
      <c r="VEV20" s="37"/>
      <c r="VEW20" s="37"/>
      <c r="VEX20" s="37"/>
      <c r="VEY20" s="37"/>
      <c r="VEZ20" s="37"/>
      <c r="VFA20" s="37"/>
      <c r="VFB20" s="37"/>
      <c r="VFC20" s="37"/>
      <c r="VFD20" s="37"/>
      <c r="VFE20" s="37"/>
      <c r="VFF20" s="37"/>
      <c r="VFG20" s="37"/>
      <c r="VFH20" s="37"/>
      <c r="VFI20" s="37"/>
      <c r="VFJ20" s="37"/>
      <c r="VFK20" s="37"/>
      <c r="VFL20" s="37"/>
      <c r="VFM20" s="37"/>
      <c r="VFN20" s="37"/>
      <c r="VFO20" s="37"/>
      <c r="VFP20" s="37"/>
      <c r="VFQ20" s="37"/>
      <c r="VFR20" s="37"/>
      <c r="VFS20" s="37"/>
      <c r="VFT20" s="37"/>
      <c r="VFU20" s="37"/>
      <c r="VFV20" s="37"/>
      <c r="VFW20" s="37"/>
      <c r="VFX20" s="37"/>
      <c r="VFY20" s="37"/>
      <c r="VFZ20" s="37"/>
      <c r="VGA20" s="37"/>
      <c r="VGB20" s="37"/>
      <c r="VGC20" s="37"/>
      <c r="VGD20" s="37"/>
      <c r="VGE20" s="37"/>
      <c r="VGF20" s="37"/>
      <c r="VGG20" s="37"/>
      <c r="VGH20" s="37"/>
      <c r="VGI20" s="37"/>
      <c r="VGJ20" s="37"/>
      <c r="VGK20" s="37"/>
      <c r="VGL20" s="37"/>
      <c r="VGM20" s="37"/>
      <c r="VGN20" s="37"/>
      <c r="VGO20" s="37"/>
      <c r="VGP20" s="37"/>
      <c r="VGQ20" s="37"/>
      <c r="VGR20" s="37"/>
      <c r="VGS20" s="37"/>
      <c r="VGT20" s="37"/>
      <c r="VGU20" s="37"/>
      <c r="VGV20" s="37"/>
      <c r="VGW20" s="37"/>
      <c r="VGX20" s="37"/>
      <c r="VGY20" s="37"/>
      <c r="VGZ20" s="37"/>
      <c r="VHA20" s="37"/>
      <c r="VHB20" s="37"/>
      <c r="VHC20" s="37"/>
      <c r="VHD20" s="37"/>
      <c r="VHE20" s="37"/>
      <c r="VHF20" s="37"/>
      <c r="VHG20" s="37"/>
      <c r="VHH20" s="37"/>
      <c r="VHI20" s="37"/>
      <c r="VHJ20" s="37"/>
      <c r="VHK20" s="37"/>
      <c r="VHL20" s="37"/>
      <c r="VHM20" s="37"/>
      <c r="VHN20" s="37"/>
      <c r="VHO20" s="37"/>
      <c r="VHP20" s="37"/>
      <c r="VHQ20" s="37"/>
      <c r="VHR20" s="37"/>
      <c r="VHS20" s="37"/>
      <c r="VHT20" s="37"/>
      <c r="VHU20" s="37"/>
      <c r="VHV20" s="37"/>
      <c r="VHW20" s="37"/>
      <c r="VHX20" s="37"/>
      <c r="VHY20" s="37"/>
      <c r="VHZ20" s="37"/>
      <c r="VIA20" s="37"/>
      <c r="VIB20" s="37"/>
      <c r="VIC20" s="37"/>
      <c r="VID20" s="37"/>
      <c r="VIE20" s="37"/>
      <c r="VIF20" s="37"/>
      <c r="VIG20" s="37"/>
      <c r="VIH20" s="37"/>
      <c r="VII20" s="37"/>
      <c r="VIJ20" s="37"/>
      <c r="VIK20" s="37"/>
      <c r="VIL20" s="37"/>
      <c r="VIM20" s="37"/>
      <c r="VIN20" s="37"/>
      <c r="VIO20" s="37"/>
      <c r="VIP20" s="37"/>
      <c r="VIQ20" s="37"/>
      <c r="VIR20" s="37"/>
      <c r="VIS20" s="37"/>
      <c r="VIT20" s="37"/>
      <c r="VIU20" s="37"/>
      <c r="VIV20" s="37"/>
      <c r="VIW20" s="37"/>
      <c r="VIX20" s="37"/>
      <c r="VIY20" s="37"/>
      <c r="VIZ20" s="37"/>
      <c r="VJA20" s="37"/>
      <c r="VJB20" s="37"/>
      <c r="VJC20" s="37"/>
      <c r="VJD20" s="37"/>
      <c r="VJE20" s="37"/>
      <c r="VJF20" s="37"/>
      <c r="VJG20" s="37"/>
      <c r="VJH20" s="37"/>
      <c r="VJI20" s="37"/>
      <c r="VJJ20" s="37"/>
      <c r="VJK20" s="37"/>
      <c r="VJL20" s="37"/>
      <c r="VJM20" s="37"/>
      <c r="VJN20" s="37"/>
      <c r="VJO20" s="37"/>
      <c r="VJP20" s="37"/>
      <c r="VJQ20" s="37"/>
      <c r="VJR20" s="37"/>
      <c r="VJS20" s="37"/>
      <c r="VJT20" s="37"/>
      <c r="VJU20" s="37"/>
      <c r="VJV20" s="37"/>
      <c r="VJW20" s="37"/>
      <c r="VJX20" s="37"/>
      <c r="VJY20" s="37"/>
      <c r="VJZ20" s="37"/>
      <c r="VKA20" s="37"/>
      <c r="VKB20" s="37"/>
      <c r="VKC20" s="37"/>
      <c r="VKD20" s="37"/>
      <c r="VKE20" s="37"/>
      <c r="VKF20" s="37"/>
      <c r="VKG20" s="37"/>
      <c r="VKH20" s="37"/>
      <c r="VKI20" s="37"/>
      <c r="VKJ20" s="37"/>
      <c r="VKK20" s="37"/>
      <c r="VKL20" s="37"/>
      <c r="VKM20" s="37"/>
      <c r="VKN20" s="37"/>
      <c r="VKO20" s="37"/>
      <c r="VKP20" s="37"/>
      <c r="VKQ20" s="37"/>
      <c r="VKR20" s="37"/>
      <c r="VKS20" s="37"/>
      <c r="VKT20" s="37"/>
      <c r="VKU20" s="37"/>
      <c r="VKV20" s="37"/>
      <c r="VKW20" s="37"/>
      <c r="VKX20" s="37"/>
      <c r="VKY20" s="37"/>
      <c r="VKZ20" s="37"/>
      <c r="VLA20" s="37"/>
      <c r="VLB20" s="37"/>
      <c r="VLC20" s="37"/>
      <c r="VLD20" s="37"/>
      <c r="VLE20" s="37"/>
      <c r="VLF20" s="37"/>
      <c r="VLG20" s="37"/>
      <c r="VLH20" s="37"/>
      <c r="VLI20" s="37"/>
      <c r="VLJ20" s="37"/>
      <c r="VLK20" s="37"/>
      <c r="VLL20" s="37"/>
      <c r="VLM20" s="37"/>
      <c r="VLN20" s="37"/>
      <c r="VLO20" s="37"/>
      <c r="VLP20" s="37"/>
      <c r="VLQ20" s="37"/>
      <c r="VLR20" s="37"/>
      <c r="VLS20" s="37"/>
      <c r="VLT20" s="37"/>
      <c r="VLU20" s="37"/>
      <c r="VLV20" s="37"/>
      <c r="VLW20" s="37"/>
      <c r="VLX20" s="37"/>
      <c r="VLY20" s="37"/>
      <c r="VLZ20" s="37"/>
      <c r="VMA20" s="37"/>
      <c r="VMB20" s="37"/>
      <c r="VMC20" s="37"/>
      <c r="VMD20" s="37"/>
      <c r="VME20" s="37"/>
      <c r="VMF20" s="37"/>
      <c r="VMG20" s="37"/>
      <c r="VMH20" s="37"/>
      <c r="VMI20" s="37"/>
      <c r="VMJ20" s="37"/>
      <c r="VMK20" s="37"/>
      <c r="VML20" s="37"/>
      <c r="VMM20" s="37"/>
      <c r="VMN20" s="37"/>
      <c r="VMO20" s="37"/>
      <c r="VMP20" s="37"/>
      <c r="VMQ20" s="37"/>
      <c r="VMR20" s="37"/>
      <c r="VMS20" s="37"/>
      <c r="VMT20" s="37"/>
      <c r="VMU20" s="37"/>
      <c r="VMV20" s="37"/>
      <c r="VMW20" s="37"/>
      <c r="VMX20" s="37"/>
      <c r="VMY20" s="37"/>
      <c r="VMZ20" s="37"/>
      <c r="VNA20" s="37"/>
      <c r="VNB20" s="37"/>
      <c r="VNC20" s="37"/>
      <c r="VND20" s="37"/>
      <c r="VNE20" s="37"/>
      <c r="VNF20" s="37"/>
      <c r="VNG20" s="37"/>
      <c r="VNH20" s="37"/>
      <c r="VNI20" s="37"/>
      <c r="VNJ20" s="37"/>
      <c r="VNK20" s="37"/>
      <c r="VNL20" s="37"/>
      <c r="VNM20" s="37"/>
      <c r="VNN20" s="37"/>
      <c r="VNO20" s="37"/>
      <c r="VNP20" s="37"/>
      <c r="VNQ20" s="37"/>
      <c r="VNR20" s="37"/>
      <c r="VNS20" s="37"/>
      <c r="VNT20" s="37"/>
      <c r="VNU20" s="37"/>
      <c r="VNV20" s="37"/>
      <c r="VNW20" s="37"/>
      <c r="VNX20" s="37"/>
      <c r="VNY20" s="37"/>
      <c r="VNZ20" s="37"/>
      <c r="VOA20" s="37"/>
      <c r="VOB20" s="37"/>
      <c r="VOC20" s="37"/>
      <c r="VOD20" s="37"/>
      <c r="VOE20" s="37"/>
      <c r="VOF20" s="37"/>
      <c r="VOG20" s="37"/>
      <c r="VOH20" s="37"/>
      <c r="VOI20" s="37"/>
      <c r="VOJ20" s="37"/>
      <c r="VOK20" s="37"/>
      <c r="VOL20" s="37"/>
      <c r="VOM20" s="37"/>
      <c r="VON20" s="37"/>
      <c r="VOO20" s="37"/>
      <c r="VOP20" s="37"/>
      <c r="VOQ20" s="37"/>
      <c r="VOR20" s="37"/>
      <c r="VOS20" s="37"/>
      <c r="VOT20" s="37"/>
      <c r="VOU20" s="37"/>
      <c r="VOV20" s="37"/>
      <c r="VOW20" s="37"/>
      <c r="VOX20" s="37"/>
      <c r="VOY20" s="37"/>
      <c r="VOZ20" s="37"/>
      <c r="VPA20" s="37"/>
      <c r="VPB20" s="37"/>
      <c r="VPC20" s="37"/>
      <c r="VPD20" s="37"/>
      <c r="VPE20" s="37"/>
      <c r="VPF20" s="37"/>
      <c r="VPG20" s="37"/>
      <c r="VPH20" s="37"/>
      <c r="VPI20" s="37"/>
      <c r="VPJ20" s="37"/>
      <c r="VPK20" s="37"/>
      <c r="VPL20" s="37"/>
      <c r="VPM20" s="37"/>
      <c r="VPN20" s="37"/>
      <c r="VPO20" s="37"/>
      <c r="VPP20" s="37"/>
      <c r="VPQ20" s="37"/>
      <c r="VPR20" s="37"/>
      <c r="VPS20" s="37"/>
      <c r="VPT20" s="37"/>
      <c r="VPU20" s="37"/>
      <c r="VPV20" s="37"/>
      <c r="VPW20" s="37"/>
      <c r="VPX20" s="37"/>
      <c r="VPY20" s="37"/>
      <c r="VPZ20" s="37"/>
      <c r="VQA20" s="37"/>
      <c r="VQB20" s="37"/>
      <c r="VQC20" s="37"/>
      <c r="VQD20" s="37"/>
      <c r="VQE20" s="37"/>
      <c r="VQF20" s="37"/>
      <c r="VQG20" s="37"/>
      <c r="VQH20" s="37"/>
      <c r="VQI20" s="37"/>
      <c r="VQJ20" s="37"/>
      <c r="VQK20" s="37"/>
      <c r="VQL20" s="37"/>
      <c r="VQM20" s="37"/>
      <c r="VQN20" s="37"/>
      <c r="VQO20" s="37"/>
      <c r="VQP20" s="37"/>
      <c r="VQQ20" s="37"/>
      <c r="VQR20" s="37"/>
      <c r="VQS20" s="37"/>
      <c r="VQT20" s="37"/>
      <c r="VQU20" s="37"/>
      <c r="VQV20" s="37"/>
      <c r="VQW20" s="37"/>
      <c r="VQX20" s="37"/>
      <c r="VQY20" s="37"/>
      <c r="VQZ20" s="37"/>
      <c r="VRA20" s="37"/>
      <c r="VRB20" s="37"/>
      <c r="VRC20" s="37"/>
      <c r="VRD20" s="37"/>
      <c r="VRE20" s="37"/>
      <c r="VRF20" s="37"/>
      <c r="VRG20" s="37"/>
      <c r="VRH20" s="37"/>
      <c r="VRI20" s="37"/>
      <c r="VRJ20" s="37"/>
      <c r="VRK20" s="37"/>
      <c r="VRL20" s="37"/>
      <c r="VRM20" s="37"/>
      <c r="VRN20" s="37"/>
      <c r="VRO20" s="37"/>
      <c r="VRP20" s="37"/>
      <c r="VRQ20" s="37"/>
      <c r="VRR20" s="37"/>
      <c r="VRS20" s="37"/>
      <c r="VRT20" s="37"/>
      <c r="VRU20" s="37"/>
      <c r="VRV20" s="37"/>
      <c r="VRW20" s="37"/>
      <c r="VRX20" s="37"/>
      <c r="VRY20" s="37"/>
      <c r="VRZ20" s="37"/>
      <c r="VSA20" s="37"/>
      <c r="VSB20" s="37"/>
      <c r="VSC20" s="37"/>
      <c r="VSD20" s="37"/>
      <c r="VSE20" s="37"/>
      <c r="VSF20" s="37"/>
      <c r="VSG20" s="37"/>
      <c r="VSH20" s="37"/>
      <c r="VSI20" s="37"/>
      <c r="VSJ20" s="37"/>
      <c r="VSK20" s="37"/>
      <c r="VSL20" s="37"/>
      <c r="VSM20" s="37"/>
      <c r="VSN20" s="37"/>
      <c r="VSO20" s="37"/>
      <c r="VSP20" s="37"/>
      <c r="VSQ20" s="37"/>
      <c r="VSR20" s="37"/>
      <c r="VSS20" s="37"/>
      <c r="VST20" s="37"/>
      <c r="VSU20" s="37"/>
      <c r="VSV20" s="37"/>
      <c r="VSW20" s="37"/>
      <c r="VSX20" s="37"/>
      <c r="VSY20" s="37"/>
      <c r="VSZ20" s="37"/>
      <c r="VTA20" s="37"/>
      <c r="VTB20" s="37"/>
      <c r="VTC20" s="37"/>
      <c r="VTD20" s="37"/>
      <c r="VTE20" s="37"/>
      <c r="VTF20" s="37"/>
      <c r="VTG20" s="37"/>
      <c r="VTH20" s="37"/>
      <c r="VTI20" s="37"/>
      <c r="VTJ20" s="37"/>
      <c r="VTK20" s="37"/>
      <c r="VTL20" s="37"/>
      <c r="VTM20" s="37"/>
      <c r="VTN20" s="37"/>
      <c r="VTO20" s="37"/>
      <c r="VTP20" s="37"/>
      <c r="VTQ20" s="37"/>
      <c r="VTR20" s="37"/>
      <c r="VTS20" s="37"/>
      <c r="VTT20" s="37"/>
      <c r="VTU20" s="37"/>
      <c r="VTV20" s="37"/>
      <c r="VTW20" s="37"/>
      <c r="VTX20" s="37"/>
      <c r="VTY20" s="37"/>
      <c r="VTZ20" s="37"/>
      <c r="VUA20" s="37"/>
      <c r="VUB20" s="37"/>
      <c r="VUC20" s="37"/>
      <c r="VUD20" s="37"/>
      <c r="VUE20" s="37"/>
      <c r="VUF20" s="37"/>
      <c r="VUG20" s="37"/>
      <c r="VUH20" s="37"/>
      <c r="VUI20" s="37"/>
      <c r="VUJ20" s="37"/>
      <c r="VUK20" s="37"/>
      <c r="VUL20" s="37"/>
      <c r="VUM20" s="37"/>
      <c r="VUN20" s="37"/>
      <c r="VUO20" s="37"/>
      <c r="VUP20" s="37"/>
      <c r="VUQ20" s="37"/>
      <c r="VUR20" s="37"/>
      <c r="VUS20" s="37"/>
      <c r="VUT20" s="37"/>
      <c r="VUU20" s="37"/>
      <c r="VUV20" s="37"/>
      <c r="VUW20" s="37"/>
      <c r="VUX20" s="37"/>
      <c r="VUY20" s="37"/>
      <c r="VUZ20" s="37"/>
      <c r="VVA20" s="37"/>
      <c r="VVB20" s="37"/>
      <c r="VVC20" s="37"/>
      <c r="VVD20" s="37"/>
      <c r="VVE20" s="37"/>
      <c r="VVF20" s="37"/>
      <c r="VVG20" s="37"/>
      <c r="VVH20" s="37"/>
      <c r="VVI20" s="37"/>
      <c r="VVJ20" s="37"/>
      <c r="VVK20" s="37"/>
      <c r="VVL20" s="37"/>
      <c r="VVM20" s="37"/>
      <c r="VVN20" s="37"/>
      <c r="VVO20" s="37"/>
      <c r="VVP20" s="37"/>
      <c r="VVQ20" s="37"/>
      <c r="VVR20" s="37"/>
      <c r="VVS20" s="37"/>
      <c r="VVT20" s="37"/>
      <c r="VVU20" s="37"/>
      <c r="VVV20" s="37"/>
      <c r="VVW20" s="37"/>
      <c r="VVX20" s="37"/>
      <c r="VVY20" s="37"/>
      <c r="VVZ20" s="37"/>
      <c r="VWA20" s="37"/>
      <c r="VWB20" s="37"/>
      <c r="VWC20" s="37"/>
      <c r="VWD20" s="37"/>
      <c r="VWE20" s="37"/>
      <c r="VWF20" s="37"/>
      <c r="VWG20" s="37"/>
      <c r="VWH20" s="37"/>
      <c r="VWI20" s="37"/>
      <c r="VWJ20" s="37"/>
      <c r="VWK20" s="37"/>
      <c r="VWL20" s="37"/>
      <c r="VWM20" s="37"/>
      <c r="VWN20" s="37"/>
      <c r="VWO20" s="37"/>
      <c r="VWP20" s="37"/>
      <c r="VWQ20" s="37"/>
      <c r="VWR20" s="37"/>
      <c r="VWS20" s="37"/>
      <c r="VWT20" s="37"/>
      <c r="VWU20" s="37"/>
      <c r="VWV20" s="37"/>
      <c r="VWW20" s="37"/>
      <c r="VWX20" s="37"/>
      <c r="VWY20" s="37"/>
      <c r="VWZ20" s="37"/>
      <c r="VXA20" s="37"/>
      <c r="VXB20" s="37"/>
      <c r="VXC20" s="37"/>
      <c r="VXD20" s="37"/>
      <c r="VXE20" s="37"/>
      <c r="VXF20" s="37"/>
      <c r="VXG20" s="37"/>
      <c r="VXH20" s="37"/>
      <c r="VXI20" s="37"/>
      <c r="VXJ20" s="37"/>
      <c r="VXK20" s="37"/>
      <c r="VXL20" s="37"/>
      <c r="VXM20" s="37"/>
      <c r="VXN20" s="37"/>
      <c r="VXO20" s="37"/>
      <c r="VXP20" s="37"/>
      <c r="VXQ20" s="37"/>
      <c r="VXR20" s="37"/>
      <c r="VXS20" s="37"/>
      <c r="VXT20" s="37"/>
      <c r="VXU20" s="37"/>
      <c r="VXV20" s="37"/>
      <c r="VXW20" s="37"/>
      <c r="VXX20" s="37"/>
      <c r="VXY20" s="37"/>
      <c r="VXZ20" s="37"/>
      <c r="VYA20" s="37"/>
      <c r="VYB20" s="37"/>
      <c r="VYC20" s="37"/>
      <c r="VYD20" s="37"/>
      <c r="VYE20" s="37"/>
      <c r="VYF20" s="37"/>
      <c r="VYG20" s="37"/>
      <c r="VYH20" s="37"/>
      <c r="VYI20" s="37"/>
      <c r="VYJ20" s="37"/>
      <c r="VYK20" s="37"/>
      <c r="VYL20" s="37"/>
      <c r="VYM20" s="37"/>
      <c r="VYN20" s="37"/>
      <c r="VYO20" s="37"/>
      <c r="VYP20" s="37"/>
      <c r="VYQ20" s="37"/>
      <c r="VYR20" s="37"/>
      <c r="VYS20" s="37"/>
      <c r="VYT20" s="37"/>
      <c r="VYU20" s="37"/>
      <c r="VYV20" s="37"/>
      <c r="VYW20" s="37"/>
      <c r="VYX20" s="37"/>
      <c r="VYY20" s="37"/>
      <c r="VYZ20" s="37"/>
      <c r="VZA20" s="37"/>
      <c r="VZB20" s="37"/>
      <c r="VZC20" s="37"/>
      <c r="VZD20" s="37"/>
      <c r="VZE20" s="37"/>
      <c r="VZF20" s="37"/>
      <c r="VZG20" s="37"/>
      <c r="VZH20" s="37"/>
      <c r="VZI20" s="37"/>
      <c r="VZJ20" s="37"/>
      <c r="VZK20" s="37"/>
      <c r="VZL20" s="37"/>
      <c r="VZM20" s="37"/>
      <c r="VZN20" s="37"/>
      <c r="VZO20" s="37"/>
      <c r="VZP20" s="37"/>
      <c r="VZQ20" s="37"/>
      <c r="VZR20" s="37"/>
      <c r="VZS20" s="37"/>
      <c r="VZT20" s="37"/>
      <c r="VZU20" s="37"/>
      <c r="VZV20" s="37"/>
      <c r="VZW20" s="37"/>
      <c r="VZX20" s="37"/>
      <c r="VZY20" s="37"/>
      <c r="VZZ20" s="37"/>
      <c r="WAA20" s="37"/>
      <c r="WAB20" s="37"/>
      <c r="WAC20" s="37"/>
      <c r="WAD20" s="37"/>
      <c r="WAE20" s="37"/>
      <c r="WAF20" s="37"/>
      <c r="WAG20" s="37"/>
      <c r="WAH20" s="37"/>
      <c r="WAI20" s="37"/>
      <c r="WAJ20" s="37"/>
      <c r="WAK20" s="37"/>
      <c r="WAL20" s="37"/>
      <c r="WAM20" s="37"/>
      <c r="WAN20" s="37"/>
      <c r="WAO20" s="37"/>
      <c r="WAP20" s="37"/>
      <c r="WAQ20" s="37"/>
      <c r="WAR20" s="37"/>
      <c r="WAS20" s="37"/>
      <c r="WAT20" s="37"/>
      <c r="WAU20" s="37"/>
      <c r="WAV20" s="37"/>
      <c r="WAW20" s="37"/>
      <c r="WAX20" s="37"/>
      <c r="WAY20" s="37"/>
      <c r="WAZ20" s="37"/>
      <c r="WBA20" s="37"/>
      <c r="WBB20" s="37"/>
      <c r="WBC20" s="37"/>
      <c r="WBD20" s="37"/>
      <c r="WBE20" s="37"/>
      <c r="WBF20" s="37"/>
      <c r="WBG20" s="37"/>
      <c r="WBH20" s="37"/>
      <c r="WBI20" s="37"/>
      <c r="WBJ20" s="37"/>
      <c r="WBK20" s="37"/>
      <c r="WBL20" s="37"/>
      <c r="WBM20" s="37"/>
      <c r="WBN20" s="37"/>
      <c r="WBO20" s="37"/>
      <c r="WBP20" s="37"/>
      <c r="WBQ20" s="37"/>
      <c r="WBR20" s="37"/>
      <c r="WBS20" s="37"/>
      <c r="WBT20" s="37"/>
      <c r="WBU20" s="37"/>
      <c r="WBV20" s="37"/>
      <c r="WBW20" s="37"/>
      <c r="WBX20" s="37"/>
      <c r="WBY20" s="37"/>
      <c r="WBZ20" s="37"/>
      <c r="WCA20" s="37"/>
      <c r="WCB20" s="37"/>
      <c r="WCC20" s="37"/>
      <c r="WCD20" s="37"/>
      <c r="WCE20" s="37"/>
      <c r="WCF20" s="37"/>
      <c r="WCG20" s="37"/>
      <c r="WCH20" s="37"/>
      <c r="WCI20" s="37"/>
      <c r="WCJ20" s="37"/>
      <c r="WCK20" s="37"/>
      <c r="WCL20" s="37"/>
      <c r="WCM20" s="37"/>
      <c r="WCN20" s="37"/>
      <c r="WCO20" s="37"/>
      <c r="WCP20" s="37"/>
      <c r="WCQ20" s="37"/>
      <c r="WCR20" s="37"/>
      <c r="WCS20" s="37"/>
      <c r="WCT20" s="37"/>
      <c r="WCU20" s="37"/>
      <c r="WCV20" s="37"/>
      <c r="WCW20" s="37"/>
      <c r="WCX20" s="37"/>
      <c r="WCY20" s="37"/>
      <c r="WCZ20" s="37"/>
      <c r="WDA20" s="37"/>
      <c r="WDB20" s="37"/>
      <c r="WDC20" s="37"/>
      <c r="WDD20" s="37"/>
      <c r="WDE20" s="37"/>
      <c r="WDF20" s="37"/>
      <c r="WDG20" s="37"/>
      <c r="WDH20" s="37"/>
      <c r="WDI20" s="37"/>
      <c r="WDJ20" s="37"/>
      <c r="WDK20" s="37"/>
      <c r="WDL20" s="37"/>
      <c r="WDM20" s="37"/>
      <c r="WDN20" s="37"/>
      <c r="WDO20" s="37"/>
      <c r="WDP20" s="37"/>
      <c r="WDQ20" s="37"/>
      <c r="WDR20" s="37"/>
      <c r="WDS20" s="37"/>
      <c r="WDT20" s="37"/>
      <c r="WDU20" s="37"/>
      <c r="WDV20" s="37"/>
      <c r="WDW20" s="37"/>
      <c r="WDX20" s="37"/>
      <c r="WDY20" s="37"/>
      <c r="WDZ20" s="37"/>
      <c r="WEA20" s="37"/>
      <c r="WEB20" s="37"/>
      <c r="WEC20" s="37"/>
      <c r="WED20" s="37"/>
      <c r="WEE20" s="37"/>
      <c r="WEF20" s="37"/>
      <c r="WEG20" s="37"/>
      <c r="WEH20" s="37"/>
      <c r="WEI20" s="37"/>
      <c r="WEJ20" s="37"/>
      <c r="WEK20" s="37"/>
      <c r="WEL20" s="37"/>
      <c r="WEM20" s="37"/>
      <c r="WEN20" s="37"/>
      <c r="WEO20" s="37"/>
      <c r="WEP20" s="37"/>
      <c r="WEQ20" s="37"/>
      <c r="WER20" s="37"/>
      <c r="WES20" s="37"/>
      <c r="WET20" s="37"/>
      <c r="WEU20" s="37"/>
      <c r="WEV20" s="37"/>
      <c r="WEW20" s="37"/>
      <c r="WEX20" s="37"/>
      <c r="WEY20" s="37"/>
      <c r="WEZ20" s="37"/>
      <c r="WFA20" s="37"/>
      <c r="WFB20" s="37"/>
      <c r="WFC20" s="37"/>
      <c r="WFD20" s="37"/>
      <c r="WFE20" s="37"/>
      <c r="WFF20" s="37"/>
      <c r="WFG20" s="37"/>
      <c r="WFH20" s="37"/>
      <c r="WFI20" s="37"/>
      <c r="WFJ20" s="37"/>
      <c r="WFK20" s="37"/>
      <c r="WFL20" s="37"/>
      <c r="WFM20" s="37"/>
      <c r="WFN20" s="37"/>
      <c r="WFO20" s="37"/>
      <c r="WFP20" s="37"/>
      <c r="WFQ20" s="37"/>
      <c r="WFR20" s="37"/>
      <c r="WFS20" s="37"/>
      <c r="WFT20" s="37"/>
      <c r="WFU20" s="37"/>
      <c r="WFV20" s="37"/>
      <c r="WFW20" s="37"/>
      <c r="WFX20" s="37"/>
      <c r="WFY20" s="37"/>
      <c r="WFZ20" s="37"/>
      <c r="WGA20" s="37"/>
      <c r="WGB20" s="37"/>
      <c r="WGC20" s="37"/>
      <c r="WGD20" s="37"/>
      <c r="WGE20" s="37"/>
      <c r="WGF20" s="37"/>
      <c r="WGG20" s="37"/>
      <c r="WGH20" s="37"/>
      <c r="WGI20" s="37"/>
      <c r="WGJ20" s="37"/>
      <c r="WGK20" s="37"/>
      <c r="WGL20" s="37"/>
      <c r="WGM20" s="37"/>
      <c r="WGN20" s="37"/>
      <c r="WGO20" s="37"/>
      <c r="WGP20" s="37"/>
      <c r="WGQ20" s="37"/>
      <c r="WGR20" s="37"/>
      <c r="WGS20" s="37"/>
      <c r="WGT20" s="37"/>
      <c r="WGU20" s="37"/>
      <c r="WGV20" s="37"/>
      <c r="WGW20" s="37"/>
      <c r="WGX20" s="37"/>
      <c r="WGY20" s="37"/>
      <c r="WGZ20" s="37"/>
      <c r="WHA20" s="37"/>
      <c r="WHB20" s="37"/>
      <c r="WHC20" s="37"/>
      <c r="WHD20" s="37"/>
      <c r="WHE20" s="37"/>
      <c r="WHF20" s="37"/>
      <c r="WHG20" s="37"/>
      <c r="WHH20" s="37"/>
      <c r="WHI20" s="37"/>
      <c r="WHJ20" s="37"/>
      <c r="WHK20" s="37"/>
      <c r="WHL20" s="37"/>
      <c r="WHM20" s="37"/>
      <c r="WHN20" s="37"/>
      <c r="WHO20" s="37"/>
      <c r="WHP20" s="37"/>
      <c r="WHQ20" s="37"/>
      <c r="WHR20" s="37"/>
      <c r="WHS20" s="37"/>
      <c r="WHT20" s="37"/>
      <c r="WHU20" s="37"/>
      <c r="WHV20" s="37"/>
      <c r="WHW20" s="37"/>
      <c r="WHX20" s="37"/>
      <c r="WHY20" s="37"/>
      <c r="WHZ20" s="37"/>
      <c r="WIA20" s="37"/>
      <c r="WIB20" s="37"/>
      <c r="WIC20" s="37"/>
      <c r="WID20" s="37"/>
      <c r="WIE20" s="37"/>
      <c r="WIF20" s="37"/>
      <c r="WIG20" s="37"/>
      <c r="WIH20" s="37"/>
      <c r="WII20" s="37"/>
      <c r="WIJ20" s="37"/>
      <c r="WIK20" s="37"/>
      <c r="WIL20" s="37"/>
      <c r="WIM20" s="37"/>
      <c r="WIN20" s="37"/>
      <c r="WIO20" s="37"/>
      <c r="WIP20" s="37"/>
      <c r="WIQ20" s="37"/>
      <c r="WIR20" s="37"/>
      <c r="WIS20" s="37"/>
      <c r="WIT20" s="37"/>
      <c r="WIU20" s="37"/>
      <c r="WIV20" s="37"/>
      <c r="WIW20" s="37"/>
      <c r="WIX20" s="37"/>
      <c r="WIY20" s="37"/>
      <c r="WIZ20" s="37"/>
      <c r="WJA20" s="37"/>
      <c r="WJB20" s="37"/>
      <c r="WJC20" s="37"/>
      <c r="WJD20" s="37"/>
      <c r="WJE20" s="37"/>
      <c r="WJF20" s="37"/>
      <c r="WJG20" s="37"/>
      <c r="WJH20" s="37"/>
      <c r="WJI20" s="37"/>
      <c r="WJJ20" s="37"/>
      <c r="WJK20" s="37"/>
      <c r="WJL20" s="37"/>
      <c r="WJM20" s="37"/>
      <c r="WJN20" s="37"/>
      <c r="WJO20" s="37"/>
      <c r="WJP20" s="37"/>
      <c r="WJQ20" s="37"/>
      <c r="WJR20" s="37"/>
      <c r="WJS20" s="37"/>
      <c r="WJT20" s="37"/>
      <c r="WJU20" s="37"/>
      <c r="WJV20" s="37"/>
      <c r="WJW20" s="37"/>
      <c r="WJX20" s="37"/>
      <c r="WJY20" s="37"/>
      <c r="WJZ20" s="37"/>
      <c r="WKA20" s="37"/>
      <c r="WKB20" s="37"/>
      <c r="WKC20" s="37"/>
      <c r="WKD20" s="37"/>
      <c r="WKE20" s="37"/>
      <c r="WKF20" s="37"/>
      <c r="WKG20" s="37"/>
      <c r="WKH20" s="37"/>
      <c r="WKI20" s="37"/>
      <c r="WKJ20" s="37"/>
      <c r="WKK20" s="37"/>
      <c r="WKL20" s="37"/>
      <c r="WKM20" s="37"/>
      <c r="WKN20" s="37"/>
      <c r="WKO20" s="37"/>
      <c r="WKP20" s="37"/>
      <c r="WKQ20" s="37"/>
      <c r="WKR20" s="37"/>
      <c r="WKS20" s="37"/>
      <c r="WKT20" s="37"/>
      <c r="WKU20" s="37"/>
      <c r="WKV20" s="37"/>
      <c r="WKW20" s="37"/>
      <c r="WKX20" s="37"/>
      <c r="WKY20" s="37"/>
      <c r="WKZ20" s="37"/>
      <c r="WLA20" s="37"/>
      <c r="WLB20" s="37"/>
      <c r="WLC20" s="37"/>
      <c r="WLD20" s="37"/>
      <c r="WLE20" s="37"/>
      <c r="WLF20" s="37"/>
      <c r="WLG20" s="37"/>
      <c r="WLH20" s="37"/>
      <c r="WLI20" s="37"/>
      <c r="WLJ20" s="37"/>
      <c r="WLK20" s="37"/>
      <c r="WLL20" s="37"/>
      <c r="WLM20" s="37"/>
      <c r="WLN20" s="37"/>
      <c r="WLO20" s="37"/>
      <c r="WLP20" s="37"/>
      <c r="WLQ20" s="37"/>
      <c r="WLR20" s="37"/>
      <c r="WLS20" s="37"/>
      <c r="WLT20" s="37"/>
      <c r="WLU20" s="37"/>
      <c r="WLV20" s="37"/>
      <c r="WLW20" s="37"/>
      <c r="WLX20" s="37"/>
      <c r="WLY20" s="37"/>
      <c r="WLZ20" s="37"/>
      <c r="WMA20" s="37"/>
      <c r="WMB20" s="37"/>
      <c r="WMC20" s="37"/>
      <c r="WMD20" s="37"/>
      <c r="WME20" s="37"/>
      <c r="WMF20" s="37"/>
      <c r="WMG20" s="37"/>
      <c r="WMH20" s="37"/>
      <c r="WMI20" s="37"/>
      <c r="WMJ20" s="37"/>
      <c r="WMK20" s="37"/>
      <c r="WML20" s="37"/>
      <c r="WMM20" s="37"/>
      <c r="WMN20" s="37"/>
      <c r="WMO20" s="37"/>
      <c r="WMP20" s="37"/>
      <c r="WMQ20" s="37"/>
      <c r="WMR20" s="37"/>
      <c r="WMS20" s="37"/>
      <c r="WMT20" s="37"/>
      <c r="WMU20" s="37"/>
      <c r="WMV20" s="37"/>
      <c r="WMW20" s="37"/>
      <c r="WMX20" s="37"/>
      <c r="WMY20" s="37"/>
      <c r="WMZ20" s="37"/>
      <c r="WNA20" s="37"/>
      <c r="WNB20" s="37"/>
      <c r="WNC20" s="37"/>
      <c r="WND20" s="37"/>
      <c r="WNE20" s="37"/>
      <c r="WNF20" s="37"/>
      <c r="WNG20" s="37"/>
      <c r="WNH20" s="37"/>
      <c r="WNI20" s="37"/>
      <c r="WNJ20" s="37"/>
      <c r="WNK20" s="37"/>
      <c r="WNL20" s="37"/>
      <c r="WNM20" s="37"/>
      <c r="WNN20" s="37"/>
      <c r="WNO20" s="37"/>
      <c r="WNP20" s="37"/>
      <c r="WNQ20" s="37"/>
      <c r="WNR20" s="37"/>
      <c r="WNS20" s="37"/>
      <c r="WNT20" s="37"/>
      <c r="WNU20" s="37"/>
      <c r="WNV20" s="37"/>
      <c r="WNW20" s="37"/>
      <c r="WNX20" s="37"/>
      <c r="WNY20" s="37"/>
      <c r="WNZ20" s="37"/>
      <c r="WOA20" s="37"/>
      <c r="WOB20" s="37"/>
      <c r="WOC20" s="37"/>
      <c r="WOD20" s="37"/>
      <c r="WOE20" s="37"/>
      <c r="WOF20" s="37"/>
      <c r="WOG20" s="37"/>
      <c r="WOH20" s="37"/>
      <c r="WOI20" s="37"/>
      <c r="WOJ20" s="37"/>
      <c r="WOK20" s="37"/>
      <c r="WOL20" s="37"/>
      <c r="WOM20" s="37"/>
      <c r="WON20" s="37"/>
      <c r="WOO20" s="37"/>
      <c r="WOP20" s="37"/>
      <c r="WOQ20" s="37"/>
      <c r="WOR20" s="37"/>
      <c r="WOS20" s="37"/>
      <c r="WOT20" s="37"/>
      <c r="WOU20" s="37"/>
      <c r="WOV20" s="37"/>
      <c r="WOW20" s="37"/>
      <c r="WOX20" s="37"/>
      <c r="WOY20" s="37"/>
      <c r="WOZ20" s="37"/>
      <c r="WPA20" s="37"/>
      <c r="WPB20" s="37"/>
      <c r="WPC20" s="37"/>
      <c r="WPD20" s="37"/>
      <c r="WPE20" s="37"/>
      <c r="WPF20" s="37"/>
      <c r="WPG20" s="37"/>
      <c r="WPH20" s="37"/>
      <c r="WPI20" s="37"/>
      <c r="WPJ20" s="37"/>
      <c r="WPK20" s="37"/>
      <c r="WPL20" s="37"/>
      <c r="WPM20" s="37"/>
      <c r="WPN20" s="37"/>
      <c r="WPO20" s="37"/>
      <c r="WPP20" s="37"/>
      <c r="WPQ20" s="37"/>
      <c r="WPR20" s="37"/>
      <c r="WPS20" s="37"/>
      <c r="WPT20" s="37"/>
      <c r="WPU20" s="37"/>
      <c r="WPV20" s="37"/>
      <c r="WPW20" s="37"/>
      <c r="WPX20" s="37"/>
      <c r="WPY20" s="37"/>
      <c r="WPZ20" s="37"/>
      <c r="WQA20" s="37"/>
      <c r="WQB20" s="37"/>
      <c r="WQC20" s="37"/>
      <c r="WQD20" s="37"/>
      <c r="WQE20" s="37"/>
      <c r="WQF20" s="37"/>
      <c r="WQG20" s="37"/>
      <c r="WQH20" s="37"/>
      <c r="WQI20" s="37"/>
      <c r="WQJ20" s="37"/>
      <c r="WQK20" s="37"/>
      <c r="WQL20" s="37"/>
      <c r="WQM20" s="37"/>
      <c r="WQN20" s="37"/>
      <c r="WQO20" s="37"/>
      <c r="WQP20" s="37"/>
      <c r="WQQ20" s="37"/>
      <c r="WQR20" s="37"/>
      <c r="WQS20" s="37"/>
      <c r="WQT20" s="37"/>
      <c r="WQU20" s="37"/>
      <c r="WQV20" s="37"/>
      <c r="WQW20" s="37"/>
      <c r="WQX20" s="37"/>
      <c r="WQY20" s="37"/>
      <c r="WQZ20" s="37"/>
      <c r="WRA20" s="37"/>
      <c r="WRB20" s="37"/>
      <c r="WRC20" s="37"/>
      <c r="WRD20" s="37"/>
      <c r="WRE20" s="37"/>
      <c r="WRF20" s="37"/>
      <c r="WRG20" s="37"/>
      <c r="WRH20" s="37"/>
      <c r="WRI20" s="37"/>
      <c r="WRJ20" s="37"/>
      <c r="WRK20" s="37"/>
      <c r="WRL20" s="37"/>
      <c r="WRM20" s="37"/>
      <c r="WRN20" s="37"/>
      <c r="WRO20" s="37"/>
      <c r="WRP20" s="37"/>
      <c r="WRQ20" s="37"/>
      <c r="WRR20" s="37"/>
      <c r="WRS20" s="37"/>
      <c r="WRT20" s="37"/>
      <c r="WRU20" s="37"/>
      <c r="WRV20" s="37"/>
      <c r="WRW20" s="37"/>
      <c r="WRX20" s="37"/>
      <c r="WRY20" s="37"/>
      <c r="WRZ20" s="37"/>
      <c r="WSA20" s="37"/>
      <c r="WSB20" s="37"/>
      <c r="WSC20" s="37"/>
      <c r="WSD20" s="37"/>
      <c r="WSE20" s="37"/>
      <c r="WSF20" s="37"/>
      <c r="WSG20" s="37"/>
      <c r="WSH20" s="37"/>
      <c r="WSI20" s="37"/>
      <c r="WSJ20" s="37"/>
      <c r="WSK20" s="37"/>
      <c r="WSL20" s="37"/>
      <c r="WSM20" s="37"/>
      <c r="WSN20" s="37"/>
      <c r="WSO20" s="37"/>
      <c r="WSP20" s="37"/>
      <c r="WSQ20" s="37"/>
      <c r="WSR20" s="37"/>
      <c r="WSS20" s="37"/>
      <c r="WST20" s="37"/>
      <c r="WSU20" s="37"/>
      <c r="WSV20" s="37"/>
      <c r="WSW20" s="37"/>
      <c r="WSX20" s="37"/>
      <c r="WSY20" s="37"/>
      <c r="WSZ20" s="37"/>
      <c r="WTA20" s="37"/>
      <c r="WTB20" s="37"/>
      <c r="WTC20" s="37"/>
      <c r="WTD20" s="37"/>
      <c r="WTE20" s="37"/>
      <c r="WTF20" s="37"/>
      <c r="WTG20" s="37"/>
      <c r="WTH20" s="37"/>
      <c r="WTI20" s="37"/>
      <c r="WTJ20" s="37"/>
      <c r="WTK20" s="37"/>
      <c r="WTL20" s="37"/>
      <c r="WTM20" s="37"/>
      <c r="WTN20" s="37"/>
      <c r="WTO20" s="37"/>
      <c r="WTP20" s="37"/>
      <c r="WTQ20" s="37"/>
      <c r="WTR20" s="37"/>
      <c r="WTS20" s="37"/>
      <c r="WTT20" s="37"/>
      <c r="WTU20" s="37"/>
      <c r="WTV20" s="37"/>
      <c r="WTW20" s="37"/>
      <c r="WTX20" s="37"/>
      <c r="WTY20" s="37"/>
      <c r="WTZ20" s="37"/>
      <c r="WUA20" s="37"/>
      <c r="WUB20" s="37"/>
      <c r="WUC20" s="37"/>
      <c r="WUD20" s="37"/>
      <c r="WUE20" s="37"/>
      <c r="WUF20" s="37"/>
      <c r="WUG20" s="37"/>
      <c r="WUH20" s="37"/>
      <c r="WUI20" s="37"/>
      <c r="WUJ20" s="37"/>
      <c r="WUK20" s="37"/>
      <c r="WUL20" s="37"/>
      <c r="WUM20" s="37"/>
      <c r="WUN20" s="37"/>
      <c r="WUO20" s="37"/>
      <c r="WUP20" s="37"/>
      <c r="WUQ20" s="37"/>
      <c r="WUR20" s="37"/>
      <c r="WUS20" s="37"/>
      <c r="WUT20" s="37"/>
      <c r="WUU20" s="37"/>
      <c r="WUV20" s="37"/>
      <c r="WUW20" s="37"/>
      <c r="WUX20" s="37"/>
      <c r="WUY20" s="37"/>
      <c r="WUZ20" s="37"/>
      <c r="WVA20" s="37"/>
      <c r="WVB20" s="37"/>
      <c r="WVC20" s="37"/>
      <c r="WVD20" s="37"/>
      <c r="WVE20" s="37"/>
      <c r="WVF20" s="37"/>
      <c r="WVG20" s="37"/>
      <c r="WVH20" s="37"/>
      <c r="WVI20" s="37"/>
      <c r="WVJ20" s="37"/>
      <c r="WVK20" s="37"/>
      <c r="WVL20" s="37"/>
      <c r="WVM20" s="37"/>
      <c r="WVN20" s="37"/>
      <c r="WVO20" s="37"/>
      <c r="WVP20" s="37"/>
      <c r="WVQ20" s="37"/>
      <c r="WVR20" s="37"/>
      <c r="WVS20" s="37"/>
      <c r="WVT20" s="37"/>
      <c r="WVU20" s="37"/>
      <c r="WVV20" s="37"/>
      <c r="WVW20" s="37"/>
      <c r="WVX20" s="37"/>
      <c r="WVY20" s="37"/>
      <c r="WVZ20" s="37"/>
      <c r="WWA20" s="37"/>
      <c r="WWB20" s="37"/>
      <c r="WWC20" s="37"/>
      <c r="WWD20" s="37"/>
      <c r="WWE20" s="37"/>
      <c r="WWF20" s="37"/>
      <c r="WWG20" s="37"/>
      <c r="WWH20" s="37"/>
      <c r="WWI20" s="37"/>
      <c r="WWJ20" s="37"/>
      <c r="WWK20" s="37"/>
      <c r="WWL20" s="37"/>
      <c r="WWM20" s="37"/>
      <c r="WWN20" s="37"/>
      <c r="WWO20" s="37"/>
      <c r="WWP20" s="37"/>
      <c r="WWQ20" s="37"/>
      <c r="WWR20" s="37"/>
      <c r="WWS20" s="37"/>
      <c r="WWT20" s="37"/>
      <c r="WWU20" s="37"/>
      <c r="WWV20" s="37"/>
      <c r="WWW20" s="37"/>
      <c r="WWX20" s="37"/>
      <c r="WWY20" s="37"/>
      <c r="WWZ20" s="37"/>
      <c r="WXA20" s="37"/>
      <c r="WXB20" s="37"/>
      <c r="WXC20" s="37"/>
      <c r="WXD20" s="37"/>
      <c r="WXE20" s="37"/>
      <c r="WXF20" s="37"/>
      <c r="WXG20" s="37"/>
      <c r="WXH20" s="37"/>
      <c r="WXI20" s="37"/>
      <c r="WXJ20" s="37"/>
      <c r="WXK20" s="37"/>
      <c r="WXL20" s="37"/>
      <c r="WXM20" s="37"/>
      <c r="WXN20" s="37"/>
      <c r="WXO20" s="37"/>
      <c r="WXP20" s="37"/>
      <c r="WXQ20" s="37"/>
      <c r="WXR20" s="37"/>
      <c r="WXS20" s="37"/>
      <c r="WXT20" s="37"/>
      <c r="WXU20" s="37"/>
      <c r="WXV20" s="37"/>
      <c r="WXW20" s="37"/>
      <c r="WXX20" s="37"/>
      <c r="WXY20" s="37"/>
      <c r="WXZ20" s="37"/>
      <c r="WYA20" s="37"/>
      <c r="WYB20" s="37"/>
      <c r="WYC20" s="37"/>
      <c r="WYD20" s="37"/>
      <c r="WYE20" s="37"/>
      <c r="WYF20" s="37"/>
      <c r="WYG20" s="37"/>
      <c r="WYH20" s="37"/>
      <c r="WYI20" s="37"/>
      <c r="WYJ20" s="37"/>
      <c r="WYK20" s="37"/>
      <c r="WYL20" s="37"/>
      <c r="WYM20" s="37"/>
      <c r="WYN20" s="37"/>
      <c r="WYO20" s="37"/>
      <c r="WYP20" s="37"/>
      <c r="WYQ20" s="37"/>
      <c r="WYR20" s="37"/>
      <c r="WYS20" s="37"/>
      <c r="WYT20" s="37"/>
      <c r="WYU20" s="37"/>
      <c r="WYV20" s="37"/>
      <c r="WYW20" s="37"/>
      <c r="WYX20" s="37"/>
      <c r="WYY20" s="37"/>
      <c r="WYZ20" s="37"/>
      <c r="WZA20" s="37"/>
      <c r="WZB20" s="37"/>
      <c r="WZC20" s="37"/>
      <c r="WZD20" s="37"/>
      <c r="WZE20" s="37"/>
      <c r="WZF20" s="37"/>
      <c r="WZG20" s="37"/>
      <c r="WZH20" s="37"/>
      <c r="WZI20" s="37"/>
      <c r="WZJ20" s="37"/>
      <c r="WZK20" s="37"/>
      <c r="WZL20" s="37"/>
      <c r="WZM20" s="37"/>
      <c r="WZN20" s="37"/>
      <c r="WZO20" s="37"/>
      <c r="WZP20" s="37"/>
      <c r="WZQ20" s="37"/>
      <c r="WZR20" s="37"/>
      <c r="WZS20" s="37"/>
      <c r="WZT20" s="37"/>
      <c r="WZU20" s="37"/>
      <c r="WZV20" s="37"/>
      <c r="WZW20" s="37"/>
      <c r="WZX20" s="37"/>
      <c r="WZY20" s="37"/>
      <c r="WZZ20" s="37"/>
      <c r="XAA20" s="37"/>
      <c r="XAB20" s="37"/>
      <c r="XAC20" s="37"/>
      <c r="XAD20" s="37"/>
      <c r="XAE20" s="37"/>
      <c r="XAF20" s="37"/>
      <c r="XAG20" s="37"/>
      <c r="XAH20" s="37"/>
      <c r="XAI20" s="37"/>
      <c r="XAJ20" s="37"/>
      <c r="XAK20" s="37"/>
      <c r="XAL20" s="37"/>
      <c r="XAM20" s="37"/>
      <c r="XAN20" s="37"/>
      <c r="XAO20" s="37"/>
      <c r="XAP20" s="37"/>
      <c r="XAQ20" s="37"/>
      <c r="XAR20" s="37"/>
      <c r="XAS20" s="37"/>
      <c r="XAT20" s="37"/>
      <c r="XAU20" s="37"/>
      <c r="XAV20" s="37"/>
      <c r="XAW20" s="37"/>
      <c r="XAX20" s="37"/>
      <c r="XAY20" s="37"/>
      <c r="XAZ20" s="37"/>
      <c r="XBA20" s="37"/>
      <c r="XBB20" s="37"/>
      <c r="XBC20" s="37"/>
      <c r="XBD20" s="37"/>
      <c r="XBE20" s="37"/>
      <c r="XBF20" s="37"/>
      <c r="XBG20" s="37"/>
      <c r="XBH20" s="37"/>
      <c r="XBI20" s="37"/>
      <c r="XBJ20" s="37"/>
      <c r="XBK20" s="37"/>
      <c r="XBL20" s="37"/>
      <c r="XBM20" s="37"/>
      <c r="XBN20" s="37"/>
      <c r="XBO20" s="37"/>
      <c r="XBP20" s="37"/>
      <c r="XBQ20" s="37"/>
      <c r="XBR20" s="37"/>
      <c r="XBS20" s="37"/>
      <c r="XBT20" s="37"/>
      <c r="XBU20" s="37"/>
      <c r="XBV20" s="37"/>
      <c r="XBW20" s="37"/>
      <c r="XBX20" s="37"/>
      <c r="XBY20" s="37"/>
      <c r="XBZ20" s="37"/>
      <c r="XCA20" s="37"/>
      <c r="XCB20" s="37"/>
      <c r="XCC20" s="37"/>
      <c r="XCD20" s="37"/>
      <c r="XCE20" s="37"/>
      <c r="XCF20" s="37"/>
      <c r="XCG20" s="37"/>
      <c r="XCH20" s="37"/>
      <c r="XCI20" s="37"/>
      <c r="XCJ20" s="37"/>
      <c r="XCK20" s="37"/>
      <c r="XCL20" s="37"/>
      <c r="XCM20" s="37"/>
      <c r="XCN20" s="37"/>
      <c r="XCO20" s="37"/>
      <c r="XCP20" s="37"/>
      <c r="XCQ20" s="37"/>
      <c r="XCR20" s="37"/>
      <c r="XCS20" s="37"/>
      <c r="XCT20" s="37"/>
      <c r="XCU20" s="37"/>
      <c r="XCV20" s="37"/>
      <c r="XCW20" s="37"/>
      <c r="XCX20" s="37"/>
      <c r="XCY20" s="37"/>
      <c r="XCZ20" s="37"/>
      <c r="XDA20" s="37"/>
      <c r="XDB20" s="37"/>
      <c r="XDC20" s="37"/>
      <c r="XDD20" s="37"/>
      <c r="XDE20" s="37"/>
      <c r="XDF20" s="37"/>
      <c r="XDG20" s="37"/>
      <c r="XDH20" s="37"/>
      <c r="XDI20" s="37"/>
      <c r="XDJ20" s="37"/>
      <c r="XDK20" s="37"/>
      <c r="XDL20" s="37"/>
      <c r="XDM20" s="37"/>
      <c r="XDN20" s="37"/>
      <c r="XDO20" s="37"/>
      <c r="XDP20" s="37"/>
      <c r="XDQ20" s="37"/>
      <c r="XDR20" s="37"/>
      <c r="XDS20" s="37"/>
      <c r="XDT20" s="37"/>
      <c r="XDU20" s="37"/>
      <c r="XDV20" s="37"/>
      <c r="XDW20" s="37"/>
      <c r="XDX20" s="37"/>
      <c r="XDY20" s="37"/>
      <c r="XDZ20" s="37"/>
      <c r="XEA20" s="37"/>
      <c r="XEB20" s="37"/>
      <c r="XEC20" s="37"/>
      <c r="XED20" s="37"/>
      <c r="XEE20" s="37"/>
      <c r="XEF20" s="37"/>
      <c r="XEG20" s="37"/>
      <c r="XEH20" s="37"/>
      <c r="XEI20" s="37"/>
      <c r="XEJ20" s="37"/>
      <c r="XEK20" s="37"/>
      <c r="XEL20" s="37"/>
      <c r="XEM20" s="37"/>
      <c r="XEN20" s="37"/>
      <c r="XEO20" s="37"/>
      <c r="XEP20" s="37"/>
      <c r="XEQ20" s="37"/>
      <c r="XER20" s="37"/>
      <c r="XES20" s="37"/>
      <c r="XET20" s="37"/>
      <c r="XEU20" s="37"/>
      <c r="XEV20" s="37"/>
      <c r="XEW20" s="37"/>
    </row>
    <row r="21" spans="1:16377" x14ac:dyDescent="0.35">
      <c r="B21" s="220" t="s">
        <v>274</v>
      </c>
    </row>
    <row r="22" spans="1:16377" x14ac:dyDescent="0.35">
      <c r="B22" s="221" t="s">
        <v>12</v>
      </c>
    </row>
    <row r="23" spans="1:16377" ht="16" thickBot="1" x14ac:dyDescent="0.4">
      <c r="B23" s="222" t="s">
        <v>13</v>
      </c>
    </row>
    <row r="24" spans="1:16377" ht="16" thickBot="1" x14ac:dyDescent="0.4">
      <c r="B24" s="223" t="s">
        <v>275</v>
      </c>
    </row>
    <row r="25" spans="1:16377" x14ac:dyDescent="0.35">
      <c r="B25" s="235" t="s">
        <v>14</v>
      </c>
    </row>
    <row r="26" spans="1:16377" x14ac:dyDescent="0.35">
      <c r="B26" s="224" t="s">
        <v>15</v>
      </c>
    </row>
    <row r="27" spans="1:16377" x14ac:dyDescent="0.35">
      <c r="B27" s="224" t="s">
        <v>16</v>
      </c>
    </row>
    <row r="28" spans="1:16377" x14ac:dyDescent="0.35">
      <c r="B28" s="224" t="s">
        <v>17</v>
      </c>
    </row>
    <row r="29" spans="1:16377" x14ac:dyDescent="0.35">
      <c r="B29" s="224" t="s">
        <v>18</v>
      </c>
    </row>
    <row r="30" spans="1:16377" x14ac:dyDescent="0.35">
      <c r="B30" s="224" t="s">
        <v>19</v>
      </c>
    </row>
    <row r="31" spans="1:16377" ht="16" thickBot="1" x14ac:dyDescent="0.4">
      <c r="B31" s="236" t="s">
        <v>277</v>
      </c>
    </row>
    <row r="32" spans="1:16377" ht="15.65" hidden="1" customHeight="1" x14ac:dyDescent="0.35"/>
    <row r="33" spans="2:2" ht="15.65" hidden="1" customHeight="1" x14ac:dyDescent="0.35"/>
    <row r="34" spans="2:2" ht="15.65" hidden="1" customHeight="1" x14ac:dyDescent="0.35"/>
    <row r="35" spans="2:2" ht="15.65" hidden="1" customHeight="1" x14ac:dyDescent="0.35"/>
    <row r="36" spans="2:2" ht="15.65" hidden="1" customHeight="1" x14ac:dyDescent="0.35">
      <c r="B36" s="112"/>
    </row>
    <row r="37" spans="2:2" ht="15.65" hidden="1" customHeight="1" x14ac:dyDescent="0.35"/>
    <row r="38" spans="2:2" ht="15.65" hidden="1" customHeight="1" x14ac:dyDescent="0.35"/>
    <row r="39" spans="2:2" ht="15.65" hidden="1" customHeight="1" x14ac:dyDescent="0.35"/>
    <row r="40" spans="2:2" x14ac:dyDescent="0.35">
      <c r="B40" s="234"/>
    </row>
  </sheetData>
  <sheetProtection algorithmName="SHA-512" hashValue="jtnEnE/n+JNHqEppI5uU2ix7CFT3tP7Ue/TyogV4XevBB07E1G2xTL8Mzvb68Os7/ohO1uSx75wFCqtxaHb56Q==" saltValue="7fJzicPGTcQSPHvVnlHqSA==" spinCount="100000" sheet="1" objects="1" scenarios="1"/>
  <mergeCells count="1">
    <mergeCell ref="A1:A104857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N60"/>
  <sheetViews>
    <sheetView showGridLines="0" showRowColHeaders="0" zoomScale="69" zoomScaleNormal="69" workbookViewId="0">
      <selection activeCell="A6" sqref="A5:XFD6"/>
    </sheetView>
  </sheetViews>
  <sheetFormatPr defaultColWidth="0" defaultRowHeight="14.5" x14ac:dyDescent="0.35"/>
  <cols>
    <col min="1" max="1" width="5.54296875" customWidth="1"/>
    <col min="2" max="2" width="23.453125" customWidth="1"/>
    <col min="3" max="3" width="24.6328125" customWidth="1"/>
    <col min="4" max="4" width="58.81640625" customWidth="1"/>
    <col min="5" max="5" width="40.81640625" customWidth="1"/>
    <col min="6" max="6" width="21.36328125" customWidth="1"/>
    <col min="7" max="7" width="8.90625" customWidth="1"/>
    <col min="8" max="8" width="13.54296875" customWidth="1"/>
    <col min="9" max="9" width="39.6328125" customWidth="1"/>
    <col min="10" max="11" width="8.90625" customWidth="1"/>
    <col min="12" max="13" width="8.90625" hidden="1" customWidth="1"/>
    <col min="14" max="14" width="42.36328125" hidden="1" customWidth="1"/>
    <col min="15" max="16384" width="8.90625" hidden="1"/>
  </cols>
  <sheetData>
    <row r="1" spans="1:11" x14ac:dyDescent="0.35">
      <c r="A1" s="10"/>
      <c r="B1" s="10"/>
      <c r="C1" s="10"/>
      <c r="D1" s="10"/>
      <c r="E1" s="10"/>
      <c r="F1" s="10"/>
      <c r="G1" s="10"/>
      <c r="H1" s="10"/>
      <c r="I1" s="10"/>
      <c r="J1" s="10"/>
      <c r="K1" s="10"/>
    </row>
    <row r="2" spans="1:11" x14ac:dyDescent="0.35">
      <c r="A2" s="10"/>
      <c r="B2" s="65" t="s">
        <v>20</v>
      </c>
      <c r="C2" s="7"/>
      <c r="D2" s="239" t="s">
        <v>21</v>
      </c>
      <c r="E2" s="239"/>
      <c r="F2" s="8"/>
      <c r="G2" s="10"/>
      <c r="H2" s="10"/>
      <c r="I2" s="10"/>
      <c r="J2" s="10"/>
      <c r="K2" s="10"/>
    </row>
    <row r="3" spans="1:11" x14ac:dyDescent="0.35">
      <c r="A3" s="10"/>
      <c r="B3" s="65" t="s">
        <v>22</v>
      </c>
      <c r="C3" s="9"/>
      <c r="D3" s="239" t="s">
        <v>23</v>
      </c>
      <c r="E3" s="239"/>
      <c r="F3" s="8"/>
      <c r="G3" s="10"/>
      <c r="H3" s="10"/>
      <c r="I3" s="10"/>
      <c r="J3" s="10"/>
      <c r="K3" s="10"/>
    </row>
    <row r="4" spans="1:11" x14ac:dyDescent="0.35">
      <c r="A4" s="10"/>
      <c r="B4" s="65" t="s">
        <v>24</v>
      </c>
      <c r="C4" s="9"/>
      <c r="D4" s="239" t="s">
        <v>25</v>
      </c>
      <c r="E4" s="239"/>
      <c r="F4" s="8"/>
      <c r="G4" s="10"/>
      <c r="H4" s="10"/>
      <c r="I4" s="10"/>
      <c r="J4" s="10"/>
      <c r="K4" s="10"/>
    </row>
    <row r="5" spans="1:11" ht="30.65" customHeight="1" x14ac:dyDescent="0.35">
      <c r="A5" s="10"/>
      <c r="B5" s="65" t="s">
        <v>26</v>
      </c>
      <c r="C5" s="8"/>
      <c r="D5" s="239" t="s">
        <v>27</v>
      </c>
      <c r="E5" s="239"/>
      <c r="F5" s="8"/>
      <c r="G5" s="10"/>
      <c r="H5" s="10"/>
      <c r="I5" s="10"/>
      <c r="J5" s="10"/>
      <c r="K5" s="10"/>
    </row>
    <row r="6" spans="1:11" ht="30.65" customHeight="1" x14ac:dyDescent="0.35">
      <c r="A6" s="10"/>
      <c r="B6" s="65" t="s">
        <v>28</v>
      </c>
      <c r="C6" s="8"/>
      <c r="D6" s="239" t="s">
        <v>29</v>
      </c>
      <c r="E6" s="239"/>
      <c r="F6" s="8"/>
      <c r="G6" s="10"/>
      <c r="H6" s="10"/>
      <c r="I6" s="10"/>
      <c r="J6" s="10"/>
      <c r="K6" s="10"/>
    </row>
    <row r="7" spans="1:11" x14ac:dyDescent="0.35">
      <c r="A7" s="10"/>
      <c r="B7" s="10"/>
      <c r="C7" s="100"/>
      <c r="D7" s="10"/>
      <c r="E7" s="10"/>
      <c r="F7" s="101"/>
      <c r="G7" s="10"/>
      <c r="H7" s="10"/>
      <c r="I7" s="10"/>
      <c r="J7" s="10"/>
      <c r="K7" s="10"/>
    </row>
    <row r="8" spans="1:11" x14ac:dyDescent="0.35">
      <c r="A8" s="10"/>
      <c r="B8" s="10"/>
      <c r="C8" s="10"/>
      <c r="D8" s="10"/>
      <c r="E8" s="10"/>
      <c r="F8" s="10"/>
      <c r="G8" s="102"/>
      <c r="H8" s="10"/>
      <c r="I8" s="10"/>
      <c r="J8" s="10"/>
      <c r="K8" s="10"/>
    </row>
    <row r="9" spans="1:11" x14ac:dyDescent="0.35">
      <c r="A9" s="10"/>
      <c r="B9" s="10"/>
      <c r="C9" s="12"/>
      <c r="D9" s="12"/>
      <c r="E9" s="12"/>
      <c r="F9" s="12"/>
      <c r="G9" s="10"/>
      <c r="H9" s="10"/>
      <c r="I9" s="10"/>
      <c r="J9" s="10"/>
      <c r="K9" s="10"/>
    </row>
    <row r="10" spans="1:11" ht="37.5" x14ac:dyDescent="0.35">
      <c r="A10" s="10"/>
      <c r="B10" s="13" t="s">
        <v>30</v>
      </c>
      <c r="C10" s="53" t="s">
        <v>31</v>
      </c>
      <c r="D10" s="14" t="s">
        <v>32</v>
      </c>
      <c r="E10" s="14" t="s">
        <v>33</v>
      </c>
      <c r="F10" s="30" t="s">
        <v>34</v>
      </c>
      <c r="G10" s="15" t="s">
        <v>35</v>
      </c>
      <c r="H10" s="15" t="s">
        <v>36</v>
      </c>
      <c r="I10" s="15" t="s">
        <v>37</v>
      </c>
      <c r="J10" s="15" t="s">
        <v>38</v>
      </c>
      <c r="K10" s="10"/>
    </row>
    <row r="11" spans="1:11" ht="25" x14ac:dyDescent="0.35">
      <c r="A11" s="54"/>
      <c r="B11" s="20" t="s">
        <v>39</v>
      </c>
      <c r="C11" s="16"/>
      <c r="D11" s="16"/>
      <c r="E11" s="16" t="s">
        <v>40</v>
      </c>
      <c r="F11" s="16"/>
      <c r="G11" s="18"/>
      <c r="H11" s="18"/>
      <c r="I11" s="16"/>
      <c r="J11" s="26" t="s">
        <v>268</v>
      </c>
      <c r="K11" s="10"/>
    </row>
    <row r="12" spans="1:11" ht="62.5" x14ac:dyDescent="0.35">
      <c r="A12" s="54"/>
      <c r="B12" s="192" t="s">
        <v>41</v>
      </c>
      <c r="C12" s="84" t="s">
        <v>42</v>
      </c>
      <c r="D12" s="1" t="s">
        <v>43</v>
      </c>
      <c r="E12" s="1" t="s">
        <v>44</v>
      </c>
      <c r="F12" s="1"/>
      <c r="G12" s="3"/>
      <c r="H12" s="3"/>
      <c r="I12" s="1"/>
      <c r="J12" s="33"/>
      <c r="K12" s="10"/>
    </row>
    <row r="13" spans="1:11" ht="50" x14ac:dyDescent="0.35">
      <c r="A13" s="54"/>
      <c r="B13" s="193"/>
      <c r="C13" s="84" t="s">
        <v>45</v>
      </c>
      <c r="D13" s="1" t="s">
        <v>46</v>
      </c>
      <c r="E13" s="72"/>
      <c r="F13" s="1"/>
      <c r="G13" s="3"/>
      <c r="H13" s="3"/>
      <c r="I13" s="1"/>
      <c r="J13" s="2"/>
      <c r="K13" s="10"/>
    </row>
    <row r="14" spans="1:11" ht="62.5" x14ac:dyDescent="0.35">
      <c r="A14" s="54"/>
      <c r="B14" s="194" t="s">
        <v>47</v>
      </c>
      <c r="C14" s="6" t="s">
        <v>48</v>
      </c>
      <c r="D14" s="1" t="s">
        <v>49</v>
      </c>
      <c r="E14" s="1" t="s">
        <v>50</v>
      </c>
      <c r="F14" s="1"/>
      <c r="G14" s="3"/>
      <c r="H14" s="3"/>
      <c r="I14" s="1"/>
      <c r="J14" s="2"/>
      <c r="K14" s="10"/>
    </row>
    <row r="15" spans="1:11" ht="28" x14ac:dyDescent="0.35">
      <c r="A15" s="54"/>
      <c r="B15" s="71" t="s">
        <v>51</v>
      </c>
      <c r="C15" s="6" t="s">
        <v>52</v>
      </c>
      <c r="D15" s="62" t="s">
        <v>53</v>
      </c>
      <c r="E15" s="4" t="s">
        <v>54</v>
      </c>
      <c r="F15" s="1"/>
      <c r="G15" s="3"/>
      <c r="H15" s="3"/>
      <c r="I15" s="1"/>
      <c r="J15" s="2"/>
      <c r="K15" s="10"/>
    </row>
    <row r="16" spans="1:11" ht="50" x14ac:dyDescent="0.35">
      <c r="A16" s="54"/>
      <c r="B16" s="71" t="s">
        <v>55</v>
      </c>
      <c r="C16" s="6" t="s">
        <v>56</v>
      </c>
      <c r="D16" s="4" t="s">
        <v>57</v>
      </c>
      <c r="E16" s="72"/>
      <c r="F16" s="1"/>
      <c r="G16" s="3"/>
      <c r="H16" s="3"/>
      <c r="I16" s="1"/>
      <c r="J16" s="2"/>
      <c r="K16" s="10"/>
    </row>
    <row r="17" spans="1:11" ht="62.5" x14ac:dyDescent="0.35">
      <c r="A17" s="54"/>
      <c r="B17" s="71" t="s">
        <v>58</v>
      </c>
      <c r="C17" s="6" t="s">
        <v>59</v>
      </c>
      <c r="D17" s="1" t="s">
        <v>60</v>
      </c>
      <c r="E17" s="72"/>
      <c r="F17" s="1"/>
      <c r="G17" s="3"/>
      <c r="H17" s="3"/>
      <c r="I17" s="1"/>
      <c r="J17" s="2"/>
      <c r="K17" s="10"/>
    </row>
    <row r="18" spans="1:11" ht="50" x14ac:dyDescent="0.35">
      <c r="A18" s="54"/>
      <c r="B18" s="71" t="s">
        <v>61</v>
      </c>
      <c r="C18" s="6" t="s">
        <v>62</v>
      </c>
      <c r="D18" s="4" t="s">
        <v>63</v>
      </c>
      <c r="E18" s="1" t="s">
        <v>64</v>
      </c>
      <c r="F18" s="1"/>
      <c r="G18" s="3"/>
      <c r="H18" s="3"/>
      <c r="I18" s="1"/>
      <c r="J18" s="2"/>
      <c r="K18" s="10"/>
    </row>
    <row r="19" spans="1:11" ht="37.5" x14ac:dyDescent="0.35">
      <c r="A19" s="54"/>
      <c r="B19" s="15" t="s">
        <v>30</v>
      </c>
      <c r="C19" s="55" t="s">
        <v>31</v>
      </c>
      <c r="D19" s="15" t="s">
        <v>32</v>
      </c>
      <c r="E19" s="15" t="s">
        <v>33</v>
      </c>
      <c r="F19" s="15" t="s">
        <v>34</v>
      </c>
      <c r="G19" s="15" t="s">
        <v>35</v>
      </c>
      <c r="H19" s="15" t="s">
        <v>36</v>
      </c>
      <c r="I19" s="15" t="s">
        <v>37</v>
      </c>
      <c r="J19" s="15" t="s">
        <v>38</v>
      </c>
      <c r="K19" s="10"/>
    </row>
    <row r="20" spans="1:11" ht="18" x14ac:dyDescent="0.35">
      <c r="A20" s="54"/>
      <c r="B20" s="103" t="s">
        <v>65</v>
      </c>
      <c r="C20" s="28"/>
      <c r="D20" s="16"/>
      <c r="E20" s="16"/>
      <c r="F20" s="16"/>
      <c r="G20" s="18"/>
      <c r="H20" s="18"/>
      <c r="I20" s="16"/>
      <c r="J20" s="17"/>
      <c r="K20" s="10"/>
    </row>
    <row r="21" spans="1:11" ht="37.5" x14ac:dyDescent="0.35">
      <c r="A21" s="54"/>
      <c r="B21" s="107" t="s">
        <v>66</v>
      </c>
      <c r="C21" s="88" t="s">
        <v>67</v>
      </c>
      <c r="D21" s="1" t="s">
        <v>68</v>
      </c>
      <c r="E21" s="35" t="s">
        <v>69</v>
      </c>
      <c r="F21" s="22"/>
      <c r="G21" s="34"/>
      <c r="H21" s="34"/>
      <c r="I21" s="21"/>
      <c r="J21" s="33"/>
      <c r="K21" s="10"/>
    </row>
    <row r="22" spans="1:11" x14ac:dyDescent="0.35">
      <c r="A22" s="54"/>
      <c r="B22" s="86"/>
      <c r="C22" s="88" t="s">
        <v>70</v>
      </c>
      <c r="D22" s="1" t="s">
        <v>71</v>
      </c>
      <c r="E22" s="35" t="s">
        <v>69</v>
      </c>
      <c r="F22" s="22"/>
      <c r="G22" s="34"/>
      <c r="H22" s="34"/>
      <c r="I22" s="21"/>
      <c r="J22" s="33"/>
      <c r="K22" s="10"/>
    </row>
    <row r="23" spans="1:11" ht="25" x14ac:dyDescent="0.35">
      <c r="A23" s="54"/>
      <c r="B23" s="69" t="s">
        <v>72</v>
      </c>
      <c r="C23" s="1" t="s">
        <v>73</v>
      </c>
      <c r="D23" s="1" t="s">
        <v>74</v>
      </c>
      <c r="E23" s="1" t="s">
        <v>75</v>
      </c>
      <c r="F23" s="22"/>
      <c r="G23" s="34"/>
      <c r="H23" s="34"/>
      <c r="I23" s="21"/>
      <c r="J23" s="33"/>
      <c r="K23" s="10"/>
    </row>
    <row r="24" spans="1:11" x14ac:dyDescent="0.35">
      <c r="A24" s="54"/>
      <c r="B24" s="56"/>
      <c r="C24" s="87" t="s">
        <v>76</v>
      </c>
      <c r="D24" s="4" t="s">
        <v>77</v>
      </c>
      <c r="E24" s="73"/>
      <c r="F24" s="22"/>
      <c r="G24" s="34"/>
      <c r="H24" s="34"/>
      <c r="I24" s="21"/>
      <c r="J24" s="33"/>
      <c r="K24" s="10"/>
    </row>
    <row r="25" spans="1:11" x14ac:dyDescent="0.35">
      <c r="A25" s="54"/>
      <c r="B25" s="104" t="s">
        <v>78</v>
      </c>
      <c r="C25" s="6" t="s">
        <v>79</v>
      </c>
      <c r="D25" s="1" t="s">
        <v>80</v>
      </c>
      <c r="E25" s="1" t="s">
        <v>81</v>
      </c>
      <c r="F25" s="22"/>
      <c r="G25" s="34"/>
      <c r="H25" s="34"/>
      <c r="I25" s="21"/>
      <c r="J25" s="33"/>
      <c r="K25" s="10"/>
    </row>
    <row r="26" spans="1:11" ht="62.5" x14ac:dyDescent="0.35">
      <c r="A26" s="54"/>
      <c r="B26" s="107" t="s">
        <v>82</v>
      </c>
      <c r="C26" s="6" t="s">
        <v>83</v>
      </c>
      <c r="D26" s="1" t="s">
        <v>84</v>
      </c>
      <c r="E26" s="4" t="s">
        <v>85</v>
      </c>
      <c r="F26" s="22"/>
      <c r="G26" s="34"/>
      <c r="H26" s="34"/>
      <c r="I26" s="21"/>
      <c r="J26" s="33"/>
      <c r="K26" s="10"/>
    </row>
    <row r="27" spans="1:11" ht="50" x14ac:dyDescent="0.35">
      <c r="A27" s="54"/>
      <c r="B27" s="97"/>
      <c r="C27" s="6" t="s">
        <v>86</v>
      </c>
      <c r="D27" s="1" t="s">
        <v>87</v>
      </c>
      <c r="E27" s="74"/>
      <c r="F27" s="22"/>
      <c r="G27" s="34"/>
      <c r="H27" s="34"/>
      <c r="I27" s="21"/>
      <c r="J27" s="33"/>
      <c r="K27" s="10"/>
    </row>
    <row r="28" spans="1:11" ht="25" x14ac:dyDescent="0.35">
      <c r="A28" s="54"/>
      <c r="B28" s="105" t="s">
        <v>88</v>
      </c>
      <c r="C28" s="31" t="s">
        <v>89</v>
      </c>
      <c r="D28" s="1" t="s">
        <v>90</v>
      </c>
      <c r="E28" s="73"/>
      <c r="F28" s="22"/>
      <c r="G28" s="34"/>
      <c r="H28" s="34"/>
      <c r="I28" s="21"/>
      <c r="J28" s="33"/>
      <c r="K28" s="10"/>
    </row>
    <row r="29" spans="1:11" ht="50" x14ac:dyDescent="0.35">
      <c r="A29" s="54"/>
      <c r="B29" s="107" t="s">
        <v>91</v>
      </c>
      <c r="C29" s="31" t="s">
        <v>92</v>
      </c>
      <c r="D29" s="35" t="s">
        <v>93</v>
      </c>
      <c r="E29" s="1" t="s">
        <v>94</v>
      </c>
      <c r="F29" s="1"/>
      <c r="G29" s="3"/>
      <c r="H29" s="3"/>
      <c r="I29" s="4"/>
      <c r="J29" s="2"/>
      <c r="K29" s="10"/>
    </row>
    <row r="30" spans="1:11" x14ac:dyDescent="0.35">
      <c r="A30" s="91"/>
      <c r="B30" s="96"/>
      <c r="C30" s="88" t="s">
        <v>95</v>
      </c>
      <c r="D30" s="35" t="s">
        <v>96</v>
      </c>
      <c r="E30" s="1" t="s">
        <v>97</v>
      </c>
      <c r="F30" s="1"/>
      <c r="G30" s="3"/>
      <c r="H30" s="3"/>
      <c r="I30" s="4"/>
      <c r="J30" s="2"/>
      <c r="K30" s="10"/>
    </row>
    <row r="31" spans="1:11" x14ac:dyDescent="0.35">
      <c r="A31" s="91"/>
      <c r="B31" s="96"/>
      <c r="C31" s="88" t="s">
        <v>98</v>
      </c>
      <c r="D31" s="35" t="s">
        <v>99</v>
      </c>
      <c r="E31" s="1" t="s">
        <v>97</v>
      </c>
      <c r="F31" s="1"/>
      <c r="G31" s="3"/>
      <c r="H31" s="3"/>
      <c r="I31" s="4"/>
      <c r="J31" s="2"/>
      <c r="K31" s="10"/>
    </row>
    <row r="32" spans="1:11" ht="37.5" x14ac:dyDescent="0.35">
      <c r="A32" s="54"/>
      <c r="B32" s="106" t="s">
        <v>30</v>
      </c>
      <c r="C32" s="58" t="s">
        <v>31</v>
      </c>
      <c r="D32" s="15" t="s">
        <v>32</v>
      </c>
      <c r="E32" s="15" t="s">
        <v>33</v>
      </c>
      <c r="F32" s="15" t="s">
        <v>34</v>
      </c>
      <c r="G32" s="15" t="s">
        <v>35</v>
      </c>
      <c r="H32" s="15" t="s">
        <v>36</v>
      </c>
      <c r="I32" s="15" t="s">
        <v>37</v>
      </c>
      <c r="J32" s="15" t="s">
        <v>38</v>
      </c>
      <c r="K32" s="10"/>
    </row>
    <row r="33" spans="1:14" ht="18" x14ac:dyDescent="0.35">
      <c r="A33" s="11"/>
      <c r="B33" s="67" t="s">
        <v>100</v>
      </c>
      <c r="C33" s="28"/>
      <c r="D33" s="16"/>
      <c r="E33" s="16"/>
      <c r="F33" s="16"/>
      <c r="G33" s="18"/>
      <c r="H33" s="18"/>
      <c r="I33" s="29"/>
      <c r="J33" s="17"/>
      <c r="K33" s="10"/>
      <c r="L33" s="27"/>
      <c r="M33" s="27"/>
      <c r="N33" s="27"/>
    </row>
    <row r="34" spans="1:14" x14ac:dyDescent="0.35">
      <c r="A34" s="11"/>
      <c r="B34" s="68" t="s">
        <v>101</v>
      </c>
      <c r="C34" s="6" t="s">
        <v>102</v>
      </c>
      <c r="D34" s="64" t="s">
        <v>103</v>
      </c>
      <c r="E34" s="72"/>
      <c r="F34" s="21"/>
      <c r="G34" s="34"/>
      <c r="H34" s="34"/>
      <c r="I34" s="35"/>
      <c r="J34" s="33"/>
      <c r="K34" s="10"/>
      <c r="L34" s="32"/>
      <c r="M34" s="32"/>
      <c r="N34" s="32"/>
    </row>
    <row r="35" spans="1:14" ht="37.5" x14ac:dyDescent="0.35">
      <c r="A35" s="11"/>
      <c r="B35" s="70" t="s">
        <v>104</v>
      </c>
      <c r="C35" s="6" t="s">
        <v>105</v>
      </c>
      <c r="D35" s="1" t="s">
        <v>106</v>
      </c>
      <c r="E35" s="72"/>
      <c r="F35" s="21"/>
      <c r="G35" s="34"/>
      <c r="H35" s="34"/>
      <c r="I35" s="35"/>
      <c r="J35" s="33"/>
      <c r="K35" s="10"/>
      <c r="L35" s="32"/>
      <c r="M35" s="32"/>
      <c r="N35" s="32"/>
    </row>
    <row r="36" spans="1:14" ht="50" x14ac:dyDescent="0.35">
      <c r="A36" s="11"/>
      <c r="B36" s="70" t="s">
        <v>107</v>
      </c>
      <c r="C36" s="31" t="s">
        <v>108</v>
      </c>
      <c r="D36" s="1" t="s">
        <v>109</v>
      </c>
      <c r="E36" s="72"/>
      <c r="F36" s="21"/>
      <c r="G36" s="34"/>
      <c r="H36" s="34"/>
      <c r="I36" s="35"/>
      <c r="J36" s="33"/>
      <c r="K36" s="10"/>
      <c r="L36" s="32"/>
      <c r="M36" s="32"/>
      <c r="N36" s="32"/>
    </row>
    <row r="37" spans="1:14" x14ac:dyDescent="0.35">
      <c r="A37" s="11"/>
      <c r="B37" s="70"/>
      <c r="C37" s="63" t="s">
        <v>70</v>
      </c>
      <c r="D37" s="4" t="s">
        <v>110</v>
      </c>
      <c r="E37" s="76"/>
      <c r="F37" s="21"/>
      <c r="G37" s="34"/>
      <c r="H37" s="34"/>
      <c r="I37" s="35"/>
      <c r="J37" s="33"/>
      <c r="K37" s="10"/>
      <c r="L37" s="32"/>
      <c r="M37" s="32"/>
      <c r="N37" s="32"/>
    </row>
    <row r="38" spans="1:14" x14ac:dyDescent="0.35">
      <c r="A38" s="11"/>
      <c r="B38" s="70" t="s">
        <v>111</v>
      </c>
      <c r="C38" s="57"/>
      <c r="D38" s="1" t="s">
        <v>112</v>
      </c>
      <c r="E38" s="1" t="s">
        <v>97</v>
      </c>
      <c r="F38" s="21"/>
      <c r="G38" s="34"/>
      <c r="H38" s="34"/>
      <c r="I38" s="35"/>
      <c r="J38" s="33"/>
      <c r="K38" s="10"/>
    </row>
    <row r="39" spans="1:14" ht="37.5" x14ac:dyDescent="0.35">
      <c r="A39" s="10"/>
      <c r="B39" s="15" t="s">
        <v>30</v>
      </c>
      <c r="C39" s="58" t="s">
        <v>31</v>
      </c>
      <c r="D39" s="15" t="s">
        <v>32</v>
      </c>
      <c r="E39" s="15" t="s">
        <v>33</v>
      </c>
      <c r="F39" s="15" t="s">
        <v>34</v>
      </c>
      <c r="G39" s="15" t="s">
        <v>35</v>
      </c>
      <c r="H39" s="15" t="s">
        <v>36</v>
      </c>
      <c r="I39" s="15" t="s">
        <v>37</v>
      </c>
      <c r="J39" s="15" t="s">
        <v>38</v>
      </c>
      <c r="K39" s="10"/>
    </row>
    <row r="40" spans="1:14" ht="36" x14ac:dyDescent="0.35">
      <c r="A40" s="54"/>
      <c r="B40" s="59" t="s">
        <v>113</v>
      </c>
      <c r="C40" s="60"/>
      <c r="D40" s="60"/>
      <c r="E40" s="60"/>
      <c r="F40" s="60"/>
      <c r="G40" s="25"/>
      <c r="H40" s="25"/>
      <c r="I40" s="61"/>
      <c r="J40" s="26"/>
      <c r="K40" s="10"/>
    </row>
    <row r="41" spans="1:14" ht="43.5" x14ac:dyDescent="0.35">
      <c r="A41" s="83"/>
      <c r="B41" s="90" t="s">
        <v>58</v>
      </c>
      <c r="C41" s="98" t="s">
        <v>114</v>
      </c>
      <c r="D41" s="1" t="s">
        <v>115</v>
      </c>
      <c r="E41" s="72"/>
      <c r="F41" s="1"/>
      <c r="G41" s="3"/>
      <c r="H41" s="3"/>
      <c r="I41" s="5"/>
      <c r="J41" s="2"/>
      <c r="K41" s="10"/>
    </row>
    <row r="42" spans="1:14" ht="43.5" x14ac:dyDescent="0.35">
      <c r="A42" s="99"/>
      <c r="B42" s="195"/>
      <c r="C42" s="98" t="s">
        <v>114</v>
      </c>
      <c r="D42" s="1" t="s">
        <v>116</v>
      </c>
      <c r="E42" s="72"/>
      <c r="F42" s="1"/>
      <c r="G42" s="3"/>
      <c r="H42" s="3"/>
      <c r="I42" s="5"/>
      <c r="J42" s="2"/>
      <c r="K42" s="10"/>
    </row>
    <row r="43" spans="1:14" ht="43.5" x14ac:dyDescent="0.35">
      <c r="A43" s="99"/>
      <c r="B43" s="113" t="s">
        <v>117</v>
      </c>
      <c r="C43" s="114" t="s">
        <v>114</v>
      </c>
      <c r="D43" s="1" t="s">
        <v>118</v>
      </c>
      <c r="E43" s="72"/>
      <c r="F43" s="1"/>
      <c r="G43" s="3"/>
      <c r="H43" s="3"/>
      <c r="I43" s="5"/>
      <c r="J43" s="2"/>
      <c r="K43" s="10"/>
    </row>
    <row r="44" spans="1:14" x14ac:dyDescent="0.35">
      <c r="A44" s="10"/>
      <c r="B44" s="81" t="s">
        <v>111</v>
      </c>
      <c r="C44" s="111"/>
      <c r="D44" s="1" t="s">
        <v>119</v>
      </c>
      <c r="E44" s="21" t="s">
        <v>97</v>
      </c>
      <c r="F44" s="1"/>
      <c r="G44" s="3"/>
      <c r="H44" s="3"/>
      <c r="I44" s="5"/>
      <c r="J44" s="2"/>
      <c r="K44" s="10"/>
    </row>
    <row r="45" spans="1:14" ht="18" x14ac:dyDescent="0.35">
      <c r="A45" s="10"/>
      <c r="B45" s="24" t="s">
        <v>120</v>
      </c>
      <c r="C45" s="109" t="s">
        <v>121</v>
      </c>
      <c r="D45" s="16"/>
      <c r="E45" s="16"/>
      <c r="F45" s="16"/>
      <c r="G45" s="18"/>
      <c r="H45" s="18"/>
      <c r="I45" s="19"/>
      <c r="J45" s="17"/>
      <c r="K45" s="10"/>
    </row>
    <row r="46" spans="1:14" ht="25" x14ac:dyDescent="0.35">
      <c r="A46" s="10"/>
      <c r="B46" s="69" t="s">
        <v>122</v>
      </c>
      <c r="C46" s="196" t="s">
        <v>123</v>
      </c>
      <c r="D46" s="1" t="s">
        <v>124</v>
      </c>
      <c r="E46" s="72"/>
      <c r="F46" s="1"/>
      <c r="G46" s="3"/>
      <c r="H46" s="3"/>
      <c r="I46" s="5"/>
      <c r="J46" s="2"/>
      <c r="K46" s="10"/>
    </row>
    <row r="47" spans="1:14" ht="25" x14ac:dyDescent="0.35">
      <c r="A47" s="10"/>
      <c r="B47" s="69" t="s">
        <v>125</v>
      </c>
      <c r="C47" s="196" t="s">
        <v>126</v>
      </c>
      <c r="D47" s="1" t="s">
        <v>127</v>
      </c>
      <c r="E47" s="72"/>
      <c r="F47" s="1"/>
      <c r="G47" s="3"/>
      <c r="H47" s="3"/>
      <c r="I47" s="5"/>
      <c r="J47" s="2"/>
      <c r="K47" s="10"/>
    </row>
    <row r="48" spans="1:14" ht="50" x14ac:dyDescent="0.35">
      <c r="A48" s="10"/>
      <c r="B48" s="69" t="s">
        <v>128</v>
      </c>
      <c r="C48" s="196" t="s">
        <v>126</v>
      </c>
      <c r="D48" s="191" t="s">
        <v>266</v>
      </c>
      <c r="E48" s="72"/>
      <c r="F48" s="21"/>
      <c r="G48" s="3"/>
      <c r="H48" s="3"/>
      <c r="I48" s="1"/>
      <c r="J48" s="2"/>
      <c r="K48" s="10"/>
    </row>
    <row r="49" spans="1:14" ht="25" x14ac:dyDescent="0.35">
      <c r="A49" s="10"/>
      <c r="B49" s="69" t="s">
        <v>129</v>
      </c>
      <c r="C49" s="196"/>
      <c r="D49" s="1" t="s">
        <v>130</v>
      </c>
      <c r="E49" s="72"/>
      <c r="F49" s="1"/>
      <c r="G49" s="3"/>
      <c r="H49" s="3"/>
      <c r="I49" s="4"/>
      <c r="J49" s="2"/>
      <c r="K49" s="10"/>
      <c r="N49" s="23"/>
    </row>
    <row r="50" spans="1:14" ht="50" x14ac:dyDescent="0.35">
      <c r="A50" s="10"/>
      <c r="B50" s="69" t="s">
        <v>131</v>
      </c>
      <c r="C50" s="196" t="s">
        <v>126</v>
      </c>
      <c r="D50" s="1" t="s">
        <v>132</v>
      </c>
      <c r="E50" s="72"/>
      <c r="F50" s="1"/>
      <c r="G50" s="3"/>
      <c r="H50" s="3"/>
      <c r="I50" s="4"/>
      <c r="J50" s="2"/>
      <c r="K50" s="10"/>
      <c r="N50" s="23"/>
    </row>
    <row r="51" spans="1:14" ht="25" x14ac:dyDescent="0.35">
      <c r="A51" s="10"/>
      <c r="B51" s="69" t="s">
        <v>133</v>
      </c>
      <c r="C51" s="196" t="s">
        <v>134</v>
      </c>
      <c r="D51" s="1" t="s">
        <v>135</v>
      </c>
      <c r="E51" s="72"/>
      <c r="F51" s="1"/>
      <c r="G51" s="3"/>
      <c r="H51" s="3"/>
      <c r="I51" s="4"/>
      <c r="J51" s="2"/>
      <c r="K51" s="10"/>
      <c r="N51" s="23"/>
    </row>
    <row r="52" spans="1:14" ht="37.5" x14ac:dyDescent="0.35">
      <c r="A52" s="10"/>
      <c r="B52" s="69" t="s">
        <v>136</v>
      </c>
      <c r="C52" s="196"/>
      <c r="D52" s="1" t="s">
        <v>267</v>
      </c>
      <c r="E52" s="72"/>
      <c r="F52" s="1"/>
      <c r="G52" s="3"/>
      <c r="H52" s="3"/>
      <c r="I52" s="5"/>
      <c r="J52" s="2"/>
      <c r="K52" s="10"/>
    </row>
    <row r="53" spans="1:14" ht="25" x14ac:dyDescent="0.35">
      <c r="A53" s="10"/>
      <c r="B53" s="69" t="s">
        <v>138</v>
      </c>
      <c r="C53" s="196" t="s">
        <v>139</v>
      </c>
      <c r="D53" s="1" t="s">
        <v>140</v>
      </c>
      <c r="E53" s="72"/>
      <c r="F53" s="1"/>
      <c r="G53" s="3"/>
      <c r="H53" s="3"/>
      <c r="I53" s="5"/>
      <c r="J53" s="2"/>
      <c r="K53" s="10"/>
    </row>
    <row r="54" spans="1:14" ht="25" x14ac:dyDescent="0.35">
      <c r="A54" s="10"/>
      <c r="B54" s="69" t="s">
        <v>141</v>
      </c>
      <c r="C54" s="196" t="s">
        <v>142</v>
      </c>
      <c r="D54" s="1" t="s">
        <v>143</v>
      </c>
      <c r="E54" s="72"/>
      <c r="F54" s="1"/>
      <c r="G54" s="3"/>
      <c r="H54" s="3"/>
      <c r="I54" s="4"/>
      <c r="J54" s="2"/>
      <c r="K54" s="10"/>
    </row>
    <row r="55" spans="1:14" x14ac:dyDescent="0.35">
      <c r="A55" s="10"/>
      <c r="B55" s="10"/>
      <c r="C55" s="10"/>
      <c r="D55" s="10"/>
      <c r="E55" s="10"/>
      <c r="F55" s="10"/>
      <c r="G55" s="10"/>
      <c r="H55" s="10"/>
      <c r="I55" s="10"/>
      <c r="J55" s="10"/>
      <c r="K55" s="10"/>
    </row>
    <row r="56" spans="1:14" x14ac:dyDescent="0.35">
      <c r="A56" s="10"/>
      <c r="B56" s="10"/>
      <c r="C56" s="10"/>
      <c r="D56" s="10"/>
      <c r="E56" s="10"/>
      <c r="F56" s="10"/>
      <c r="G56" s="10"/>
      <c r="H56" s="10"/>
      <c r="I56" s="10"/>
      <c r="J56" s="10"/>
      <c r="K56" s="10"/>
    </row>
    <row r="57" spans="1:14" x14ac:dyDescent="0.35">
      <c r="A57" s="10"/>
      <c r="B57" s="10"/>
      <c r="C57" s="10"/>
      <c r="D57" s="10"/>
      <c r="E57" s="10"/>
      <c r="F57" s="10"/>
      <c r="G57" s="10"/>
      <c r="H57" s="10"/>
      <c r="I57" s="10"/>
      <c r="J57" s="10"/>
      <c r="K57" s="10"/>
    </row>
    <row r="58" spans="1:14" x14ac:dyDescent="0.35">
      <c r="A58" s="10"/>
      <c r="B58" s="10"/>
      <c r="C58" s="10"/>
      <c r="D58" s="10"/>
      <c r="E58" s="10"/>
      <c r="F58" s="10"/>
      <c r="G58" s="10"/>
      <c r="H58" s="10"/>
      <c r="I58" s="10"/>
      <c r="J58" s="10"/>
      <c r="K58" s="10"/>
    </row>
    <row r="60" spans="1:14" x14ac:dyDescent="0.35">
      <c r="C60" s="108"/>
    </row>
  </sheetData>
  <mergeCells count="5">
    <mergeCell ref="D2:E2"/>
    <mergeCell ref="D3:E3"/>
    <mergeCell ref="D4:E4"/>
    <mergeCell ref="D5:E5"/>
    <mergeCell ref="D6:E6"/>
  </mergeCells>
  <conditionalFormatting sqref="J11:J18 J20:J31 J33:J38 J40:J54">
    <cfRule type="containsText" dxfId="26" priority="1" operator="containsText" text="Complete">
      <formula>NOT(ISERROR(SEARCH("Complete",J11)))</formula>
    </cfRule>
    <cfRule type="containsText" dxfId="25" priority="2" operator="containsText" text="On Track">
      <formula>NOT(ISERROR(SEARCH("On Track",J11)))</formula>
    </cfRule>
    <cfRule type="containsText" dxfId="24" priority="3" operator="containsText" text="Delayed">
      <formula>NOT(ISERROR(SEARCH("Delayed",J11)))</formula>
    </cfRule>
  </conditionalFormatting>
  <dataValidations count="1">
    <dataValidation type="list" allowBlank="1" showInputMessage="1" showErrorMessage="1" sqref="J11:J18 J20:J31 J33:J38 J40:J54" xr:uid="{00000000-0002-0000-0100-000000000000}">
      <formula1>"On Track,Complete,Delayed"</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N58"/>
  <sheetViews>
    <sheetView showGridLines="0" showRowColHeaders="0" zoomScale="70" zoomScaleNormal="70" workbookViewId="0">
      <selection activeCell="A9" sqref="A9"/>
    </sheetView>
  </sheetViews>
  <sheetFormatPr defaultColWidth="0" defaultRowHeight="14.5" x14ac:dyDescent="0.35"/>
  <cols>
    <col min="1" max="1" width="6.36328125" customWidth="1"/>
    <col min="2" max="2" width="23.453125" customWidth="1"/>
    <col min="3" max="3" width="24.6328125" customWidth="1"/>
    <col min="4" max="4" width="58.81640625" customWidth="1"/>
    <col min="5" max="5" width="40.81640625" customWidth="1"/>
    <col min="6" max="6" width="19.6328125" customWidth="1"/>
    <col min="7" max="7" width="11.6328125" customWidth="1"/>
    <col min="8" max="8" width="13.54296875" customWidth="1"/>
    <col min="9" max="9" width="30.6328125" customWidth="1"/>
    <col min="10" max="11" width="8.90625" customWidth="1"/>
    <col min="12" max="13" width="8.90625" hidden="1" customWidth="1"/>
    <col min="14" max="14" width="42.36328125" hidden="1" customWidth="1"/>
    <col min="15" max="16384" width="8.90625" hidden="1"/>
  </cols>
  <sheetData>
    <row r="1" spans="1:11" x14ac:dyDescent="0.35">
      <c r="A1" s="10"/>
      <c r="B1" s="10"/>
      <c r="C1" s="10"/>
      <c r="D1" s="10"/>
      <c r="E1" s="10"/>
      <c r="F1" s="10"/>
      <c r="G1" s="10"/>
      <c r="H1" s="10"/>
      <c r="I1" s="10"/>
      <c r="J1" s="10"/>
      <c r="K1" s="10"/>
    </row>
    <row r="2" spans="1:11" x14ac:dyDescent="0.35">
      <c r="A2" s="10"/>
      <c r="B2" s="65" t="s">
        <v>20</v>
      </c>
      <c r="C2" s="7"/>
      <c r="D2" s="239" t="s">
        <v>144</v>
      </c>
      <c r="E2" s="239"/>
      <c r="F2" s="8"/>
      <c r="G2" s="10"/>
      <c r="H2" s="10"/>
      <c r="I2" s="10"/>
      <c r="J2" s="10"/>
      <c r="K2" s="10"/>
    </row>
    <row r="3" spans="1:11" x14ac:dyDescent="0.35">
      <c r="A3" s="10"/>
      <c r="B3" s="65" t="s">
        <v>22</v>
      </c>
      <c r="C3" s="9"/>
      <c r="D3" s="239" t="s">
        <v>21</v>
      </c>
      <c r="E3" s="239"/>
      <c r="F3" s="8"/>
      <c r="G3" s="10"/>
      <c r="H3" s="10"/>
      <c r="I3" s="10"/>
      <c r="J3" s="10"/>
      <c r="K3" s="10"/>
    </row>
    <row r="4" spans="1:11" x14ac:dyDescent="0.35">
      <c r="A4" s="10"/>
      <c r="B4" s="65" t="s">
        <v>145</v>
      </c>
      <c r="C4" s="9"/>
      <c r="D4" s="239" t="s">
        <v>23</v>
      </c>
      <c r="E4" s="239"/>
      <c r="F4" s="8"/>
      <c r="G4" s="10"/>
      <c r="H4" s="10"/>
      <c r="I4" s="10"/>
      <c r="J4" s="10"/>
      <c r="K4" s="10"/>
    </row>
    <row r="5" spans="1:11" x14ac:dyDescent="0.35">
      <c r="A5" s="10"/>
      <c r="B5" s="65" t="s">
        <v>146</v>
      </c>
      <c r="C5" s="8"/>
      <c r="D5" s="239" t="s">
        <v>25</v>
      </c>
      <c r="E5" s="239"/>
      <c r="F5" s="8"/>
      <c r="G5" s="10"/>
      <c r="H5" s="10"/>
      <c r="I5" s="10"/>
      <c r="J5" s="10"/>
      <c r="K5" s="10"/>
    </row>
    <row r="6" spans="1:11" ht="38" customHeight="1" x14ac:dyDescent="0.35">
      <c r="A6" s="10"/>
      <c r="B6" s="65" t="s">
        <v>147</v>
      </c>
      <c r="C6" s="8"/>
      <c r="D6" s="239" t="s">
        <v>27</v>
      </c>
      <c r="E6" s="239"/>
      <c r="F6" s="8"/>
      <c r="G6" s="10"/>
      <c r="H6" s="10"/>
      <c r="I6" s="10"/>
      <c r="J6" s="10"/>
      <c r="K6" s="10"/>
    </row>
    <row r="7" spans="1:11" ht="38" customHeight="1" x14ac:dyDescent="0.35">
      <c r="A7" s="10"/>
      <c r="B7" s="65" t="s">
        <v>148</v>
      </c>
      <c r="C7" s="9"/>
      <c r="D7" s="239" t="s">
        <v>29</v>
      </c>
      <c r="E7" s="239"/>
      <c r="F7" s="8"/>
      <c r="G7" s="10"/>
      <c r="H7" s="10"/>
      <c r="I7" s="10"/>
      <c r="J7" s="10"/>
      <c r="K7" s="10"/>
    </row>
    <row r="8" spans="1:11" x14ac:dyDescent="0.35">
      <c r="A8" s="10"/>
      <c r="B8" s="10"/>
      <c r="C8" s="10"/>
      <c r="D8" s="10"/>
      <c r="E8" s="10"/>
      <c r="F8" s="10"/>
      <c r="G8" s="10"/>
      <c r="H8" s="10"/>
      <c r="I8" s="10"/>
      <c r="J8" s="10"/>
      <c r="K8" s="10"/>
    </row>
    <row r="9" spans="1:11" x14ac:dyDescent="0.35">
      <c r="A9" s="10"/>
      <c r="B9" s="10"/>
      <c r="C9" s="12"/>
      <c r="D9" s="12"/>
      <c r="E9" s="12"/>
      <c r="F9" s="12"/>
      <c r="G9" s="10"/>
      <c r="H9" s="10"/>
      <c r="I9" s="10"/>
      <c r="J9" s="10"/>
      <c r="K9" s="10"/>
    </row>
    <row r="10" spans="1:11" ht="37.5" x14ac:dyDescent="0.35">
      <c r="A10" s="10"/>
      <c r="B10" s="13" t="s">
        <v>30</v>
      </c>
      <c r="C10" s="53" t="s">
        <v>31</v>
      </c>
      <c r="D10" s="14" t="s">
        <v>32</v>
      </c>
      <c r="E10" s="14" t="s">
        <v>33</v>
      </c>
      <c r="F10" s="30" t="s">
        <v>34</v>
      </c>
      <c r="G10" s="15" t="s">
        <v>35</v>
      </c>
      <c r="H10" s="15" t="s">
        <v>36</v>
      </c>
      <c r="I10" s="15" t="s">
        <v>37</v>
      </c>
      <c r="J10" s="15" t="s">
        <v>38</v>
      </c>
      <c r="K10" s="10"/>
    </row>
    <row r="11" spans="1:11" ht="26" x14ac:dyDescent="0.35">
      <c r="A11" s="54"/>
      <c r="B11" s="85" t="s">
        <v>39</v>
      </c>
      <c r="C11" s="16"/>
      <c r="D11" s="16"/>
      <c r="E11" s="77" t="s">
        <v>40</v>
      </c>
      <c r="F11" s="16"/>
      <c r="G11" s="18"/>
      <c r="H11" s="18"/>
      <c r="I11" s="16"/>
      <c r="J11" s="26"/>
      <c r="K11" s="10"/>
    </row>
    <row r="12" spans="1:11" ht="62.5" x14ac:dyDescent="0.35">
      <c r="A12" s="54"/>
      <c r="B12" s="192" t="s">
        <v>41</v>
      </c>
      <c r="C12" s="84" t="s">
        <v>42</v>
      </c>
      <c r="D12" s="1" t="s">
        <v>149</v>
      </c>
      <c r="E12" s="1" t="s">
        <v>150</v>
      </c>
      <c r="F12" s="1"/>
      <c r="G12" s="3"/>
      <c r="H12" s="3"/>
      <c r="I12" s="1"/>
      <c r="J12" s="33"/>
      <c r="K12" s="10"/>
    </row>
    <row r="13" spans="1:11" ht="50" x14ac:dyDescent="0.35">
      <c r="A13" s="54"/>
      <c r="B13" s="193"/>
      <c r="C13" s="84" t="s">
        <v>45</v>
      </c>
      <c r="D13" s="1" t="s">
        <v>151</v>
      </c>
      <c r="E13" s="72"/>
      <c r="F13" s="1"/>
      <c r="G13" s="3"/>
      <c r="H13" s="3"/>
      <c r="I13" s="1"/>
      <c r="J13" s="2"/>
      <c r="K13" s="10"/>
    </row>
    <row r="14" spans="1:11" ht="62.5" x14ac:dyDescent="0.35">
      <c r="A14" s="54"/>
      <c r="B14" s="194" t="s">
        <v>47</v>
      </c>
      <c r="C14" s="6" t="s">
        <v>48</v>
      </c>
      <c r="D14" s="1" t="s">
        <v>152</v>
      </c>
      <c r="E14" s="1" t="s">
        <v>50</v>
      </c>
      <c r="F14" s="1"/>
      <c r="G14" s="3"/>
      <c r="H14" s="3"/>
      <c r="I14" s="1"/>
      <c r="J14" s="2"/>
      <c r="K14" s="10"/>
    </row>
    <row r="15" spans="1:11" ht="25" x14ac:dyDescent="0.35">
      <c r="A15" s="54"/>
      <c r="B15" s="71" t="s">
        <v>51</v>
      </c>
      <c r="C15" s="6" t="s">
        <v>52</v>
      </c>
      <c r="D15" s="4" t="s">
        <v>153</v>
      </c>
      <c r="E15" s="4" t="s">
        <v>54</v>
      </c>
      <c r="F15" s="1"/>
      <c r="G15" s="3"/>
      <c r="H15" s="3"/>
      <c r="I15" s="1"/>
      <c r="J15" s="2"/>
      <c r="K15" s="10"/>
    </row>
    <row r="16" spans="1:11" ht="50" x14ac:dyDescent="0.35">
      <c r="A16" s="54"/>
      <c r="B16" s="71" t="s">
        <v>55</v>
      </c>
      <c r="C16" s="6" t="s">
        <v>56</v>
      </c>
      <c r="D16" s="4" t="s">
        <v>154</v>
      </c>
      <c r="E16" s="72"/>
      <c r="F16" s="1"/>
      <c r="G16" s="3"/>
      <c r="H16" s="3"/>
      <c r="I16" s="1"/>
      <c r="J16" s="2"/>
      <c r="K16" s="10"/>
    </row>
    <row r="17" spans="1:11" ht="75" x14ac:dyDescent="0.35">
      <c r="A17" s="54"/>
      <c r="B17" s="71" t="s">
        <v>58</v>
      </c>
      <c r="C17" s="6" t="s">
        <v>59</v>
      </c>
      <c r="D17" s="1" t="s">
        <v>155</v>
      </c>
      <c r="E17" s="72"/>
      <c r="F17" s="1"/>
      <c r="G17" s="3"/>
      <c r="H17" s="3"/>
      <c r="I17" s="1"/>
      <c r="J17" s="2"/>
      <c r="K17" s="10"/>
    </row>
    <row r="18" spans="1:11" ht="50" x14ac:dyDescent="0.35">
      <c r="A18" s="54"/>
      <c r="B18" s="71" t="s">
        <v>61</v>
      </c>
      <c r="C18" s="6" t="s">
        <v>62</v>
      </c>
      <c r="D18" s="4" t="s">
        <v>156</v>
      </c>
      <c r="E18" s="1" t="s">
        <v>157</v>
      </c>
      <c r="F18" s="1"/>
      <c r="G18" s="3"/>
      <c r="H18" s="3"/>
      <c r="I18" s="1"/>
      <c r="J18" s="2"/>
      <c r="K18" s="10"/>
    </row>
    <row r="19" spans="1:11" ht="37.5" x14ac:dyDescent="0.35">
      <c r="A19" s="54"/>
      <c r="B19" s="15" t="s">
        <v>30</v>
      </c>
      <c r="C19" s="197" t="s">
        <v>31</v>
      </c>
      <c r="D19" s="15" t="s">
        <v>32</v>
      </c>
      <c r="E19" s="15" t="s">
        <v>33</v>
      </c>
      <c r="F19" s="15" t="s">
        <v>34</v>
      </c>
      <c r="G19" s="15" t="s">
        <v>35</v>
      </c>
      <c r="H19" s="15" t="s">
        <v>36</v>
      </c>
      <c r="I19" s="15" t="s">
        <v>37</v>
      </c>
      <c r="J19" s="15" t="s">
        <v>38</v>
      </c>
      <c r="K19" s="10"/>
    </row>
    <row r="20" spans="1:11" ht="26" x14ac:dyDescent="0.35">
      <c r="A20" s="54"/>
      <c r="B20" s="198" t="s">
        <v>65</v>
      </c>
      <c r="C20" s="28"/>
      <c r="D20" s="16"/>
      <c r="E20" s="77" t="s">
        <v>40</v>
      </c>
      <c r="F20" s="16"/>
      <c r="G20" s="18"/>
      <c r="H20" s="18"/>
      <c r="I20" s="16"/>
      <c r="J20" s="17"/>
      <c r="K20" s="10"/>
    </row>
    <row r="21" spans="1:11" ht="50" x14ac:dyDescent="0.35">
      <c r="A21" s="91"/>
      <c r="B21" s="199" t="s">
        <v>66</v>
      </c>
      <c r="C21" s="31" t="s">
        <v>67</v>
      </c>
      <c r="D21" s="1" t="s">
        <v>158</v>
      </c>
      <c r="E21" s="35" t="s">
        <v>159</v>
      </c>
      <c r="F21" s="200"/>
      <c r="G21" s="34"/>
      <c r="H21" s="34"/>
      <c r="I21" s="21"/>
      <c r="J21" s="33"/>
      <c r="K21" s="10"/>
    </row>
    <row r="22" spans="1:11" x14ac:dyDescent="0.35">
      <c r="A22" s="91"/>
      <c r="B22" s="113"/>
      <c r="C22" s="31" t="s">
        <v>70</v>
      </c>
      <c r="D22" s="1" t="s">
        <v>160</v>
      </c>
      <c r="E22" s="35" t="s">
        <v>161</v>
      </c>
      <c r="F22" s="200"/>
      <c r="G22" s="34"/>
      <c r="H22" s="34"/>
      <c r="I22" s="21"/>
      <c r="J22" s="33"/>
      <c r="K22" s="10"/>
    </row>
    <row r="23" spans="1:11" ht="25" x14ac:dyDescent="0.35">
      <c r="A23" s="91"/>
      <c r="B23" s="93" t="s">
        <v>72</v>
      </c>
      <c r="C23" s="1" t="s">
        <v>73</v>
      </c>
      <c r="D23" s="1" t="s">
        <v>74</v>
      </c>
      <c r="E23" s="1" t="s">
        <v>162</v>
      </c>
      <c r="F23" s="200"/>
      <c r="G23" s="34"/>
      <c r="H23" s="34"/>
      <c r="I23" s="21"/>
      <c r="J23" s="33"/>
      <c r="K23" s="10"/>
    </row>
    <row r="24" spans="1:11" x14ac:dyDescent="0.35">
      <c r="A24" s="91"/>
      <c r="B24" s="113"/>
      <c r="C24" s="201" t="s">
        <v>76</v>
      </c>
      <c r="D24" s="4" t="s">
        <v>163</v>
      </c>
      <c r="E24" s="202"/>
      <c r="F24" s="200"/>
      <c r="G24" s="34"/>
      <c r="H24" s="34"/>
      <c r="I24" s="21"/>
      <c r="J24" s="33"/>
      <c r="K24" s="10"/>
    </row>
    <row r="25" spans="1:11" x14ac:dyDescent="0.35">
      <c r="A25" s="54"/>
      <c r="B25" s="203" t="s">
        <v>78</v>
      </c>
      <c r="C25" s="6" t="s">
        <v>79</v>
      </c>
      <c r="D25" s="1" t="s">
        <v>80</v>
      </c>
      <c r="E25" s="1" t="s">
        <v>164</v>
      </c>
      <c r="F25" s="200"/>
      <c r="G25" s="34"/>
      <c r="H25" s="34"/>
      <c r="I25" s="21"/>
      <c r="J25" s="33"/>
      <c r="K25" s="10"/>
    </row>
    <row r="26" spans="1:11" ht="62.5" x14ac:dyDescent="0.35">
      <c r="A26" s="91"/>
      <c r="B26" s="204" t="s">
        <v>82</v>
      </c>
      <c r="C26" s="84" t="s">
        <v>83</v>
      </c>
      <c r="D26" s="1" t="s">
        <v>165</v>
      </c>
      <c r="E26" s="4" t="s">
        <v>85</v>
      </c>
      <c r="F26" s="200"/>
      <c r="G26" s="34"/>
      <c r="H26" s="34"/>
      <c r="I26" s="21"/>
      <c r="J26" s="33"/>
      <c r="K26" s="10"/>
    </row>
    <row r="27" spans="1:11" ht="50" x14ac:dyDescent="0.35">
      <c r="A27" s="91"/>
      <c r="B27" s="113"/>
      <c r="C27" s="84" t="s">
        <v>86</v>
      </c>
      <c r="D27" s="1" t="s">
        <v>166</v>
      </c>
      <c r="E27" s="205"/>
      <c r="F27" s="200"/>
      <c r="G27" s="34"/>
      <c r="H27" s="34"/>
      <c r="I27" s="21"/>
      <c r="J27" s="33"/>
      <c r="K27" s="10"/>
    </row>
    <row r="28" spans="1:11" ht="37.5" x14ac:dyDescent="0.35">
      <c r="A28" s="54"/>
      <c r="B28" s="194" t="s">
        <v>88</v>
      </c>
      <c r="C28" s="31" t="s">
        <v>89</v>
      </c>
      <c r="D28" s="1" t="s">
        <v>167</v>
      </c>
      <c r="E28" s="202"/>
      <c r="F28" s="200"/>
      <c r="G28" s="34"/>
      <c r="H28" s="34"/>
      <c r="I28" s="21"/>
      <c r="J28" s="33"/>
      <c r="K28" s="10"/>
    </row>
    <row r="29" spans="1:11" ht="50" x14ac:dyDescent="0.35">
      <c r="A29" s="91"/>
      <c r="B29" s="199" t="s">
        <v>91</v>
      </c>
      <c r="C29" s="88" t="s">
        <v>92</v>
      </c>
      <c r="D29" s="35" t="s">
        <v>93</v>
      </c>
      <c r="E29" s="1" t="s">
        <v>94</v>
      </c>
      <c r="F29" s="1"/>
      <c r="G29" s="3"/>
      <c r="H29" s="3"/>
      <c r="I29" s="4"/>
      <c r="J29" s="2"/>
      <c r="K29" s="10"/>
    </row>
    <row r="30" spans="1:11" x14ac:dyDescent="0.35">
      <c r="A30" s="91"/>
      <c r="B30" s="206"/>
      <c r="C30" s="88" t="s">
        <v>95</v>
      </c>
      <c r="D30" s="35" t="s">
        <v>96</v>
      </c>
      <c r="E30" s="1" t="s">
        <v>97</v>
      </c>
      <c r="F30" s="1"/>
      <c r="G30" s="3"/>
      <c r="H30" s="3"/>
      <c r="I30" s="4"/>
      <c r="J30" s="2"/>
      <c r="K30" s="10"/>
    </row>
    <row r="31" spans="1:11" x14ac:dyDescent="0.35">
      <c r="A31" s="54"/>
      <c r="B31" s="207"/>
      <c r="C31" s="88" t="s">
        <v>98</v>
      </c>
      <c r="D31" s="35" t="s">
        <v>99</v>
      </c>
      <c r="E31" s="1" t="s">
        <v>97</v>
      </c>
      <c r="F31" s="1"/>
      <c r="G31" s="3"/>
      <c r="H31" s="3"/>
      <c r="I31" s="4"/>
      <c r="J31" s="2"/>
      <c r="K31" s="10"/>
    </row>
    <row r="32" spans="1:11" ht="37.5" x14ac:dyDescent="0.35">
      <c r="A32" s="54"/>
      <c r="B32" s="15" t="s">
        <v>30</v>
      </c>
      <c r="C32" s="208" t="s">
        <v>31</v>
      </c>
      <c r="D32" s="15" t="s">
        <v>32</v>
      </c>
      <c r="E32" s="15" t="s">
        <v>33</v>
      </c>
      <c r="F32" s="15" t="s">
        <v>34</v>
      </c>
      <c r="G32" s="15" t="s">
        <v>35</v>
      </c>
      <c r="H32" s="15" t="s">
        <v>36</v>
      </c>
      <c r="I32" s="15" t="s">
        <v>37</v>
      </c>
      <c r="J32" s="15" t="s">
        <v>38</v>
      </c>
      <c r="K32" s="10"/>
    </row>
    <row r="33" spans="1:14" ht="26" x14ac:dyDescent="0.35">
      <c r="A33" s="11"/>
      <c r="B33" s="198" t="s">
        <v>100</v>
      </c>
      <c r="C33" s="28"/>
      <c r="D33" s="16"/>
      <c r="E33" s="77" t="s">
        <v>40</v>
      </c>
      <c r="F33" s="16"/>
      <c r="G33" s="18"/>
      <c r="H33" s="18"/>
      <c r="I33" s="29"/>
      <c r="J33" s="17"/>
      <c r="K33" s="10"/>
      <c r="L33" s="32"/>
      <c r="M33" s="32"/>
      <c r="N33" s="32"/>
    </row>
    <row r="34" spans="1:14" x14ac:dyDescent="0.35">
      <c r="A34" s="11"/>
      <c r="B34" s="71" t="s">
        <v>101</v>
      </c>
      <c r="C34" s="6" t="s">
        <v>102</v>
      </c>
      <c r="D34" s="64" t="s">
        <v>168</v>
      </c>
      <c r="E34" s="72"/>
      <c r="F34" s="21"/>
      <c r="G34" s="34"/>
      <c r="H34" s="34"/>
      <c r="I34" s="35"/>
      <c r="J34" s="33"/>
      <c r="K34" s="10"/>
      <c r="L34" s="32"/>
      <c r="M34" s="32"/>
      <c r="N34" s="32"/>
    </row>
    <row r="35" spans="1:14" ht="37.5" x14ac:dyDescent="0.35">
      <c r="A35" s="11"/>
      <c r="B35" s="71" t="s">
        <v>104</v>
      </c>
      <c r="C35" s="6" t="s">
        <v>105</v>
      </c>
      <c r="D35" s="1" t="s">
        <v>169</v>
      </c>
      <c r="E35" s="72"/>
      <c r="F35" s="21"/>
      <c r="G35" s="34"/>
      <c r="H35" s="34"/>
      <c r="I35" s="35"/>
      <c r="J35" s="33"/>
      <c r="K35" s="10"/>
      <c r="L35" s="32"/>
      <c r="M35" s="32"/>
      <c r="N35" s="32"/>
    </row>
    <row r="36" spans="1:14" ht="62.5" x14ac:dyDescent="0.35">
      <c r="A36" s="11"/>
      <c r="B36" s="80" t="s">
        <v>107</v>
      </c>
      <c r="C36" s="31" t="s">
        <v>108</v>
      </c>
      <c r="D36" s="1" t="s">
        <v>170</v>
      </c>
      <c r="E36" s="72"/>
      <c r="F36" s="21"/>
      <c r="G36" s="34"/>
      <c r="H36" s="34"/>
      <c r="I36" s="35"/>
      <c r="J36" s="33"/>
      <c r="K36" s="10"/>
      <c r="L36" s="32"/>
      <c r="M36" s="32"/>
      <c r="N36" s="32"/>
    </row>
    <row r="37" spans="1:14" ht="25" x14ac:dyDescent="0.35">
      <c r="A37" s="83"/>
      <c r="B37" s="82"/>
      <c r="C37" s="209" t="s">
        <v>70</v>
      </c>
      <c r="D37" s="4" t="s">
        <v>171</v>
      </c>
      <c r="E37" s="210"/>
      <c r="F37" s="21"/>
      <c r="G37" s="34"/>
      <c r="H37" s="34"/>
      <c r="I37" s="35"/>
      <c r="J37" s="33"/>
      <c r="K37" s="10"/>
      <c r="L37" s="32"/>
      <c r="M37" s="32"/>
      <c r="N37" s="32"/>
    </row>
    <row r="38" spans="1:14" x14ac:dyDescent="0.35">
      <c r="A38" s="11"/>
      <c r="B38" s="81" t="s">
        <v>111</v>
      </c>
      <c r="C38" s="211"/>
      <c r="D38" s="1" t="s">
        <v>112</v>
      </c>
      <c r="E38" s="1" t="s">
        <v>97</v>
      </c>
      <c r="F38" s="21"/>
      <c r="G38" s="34"/>
      <c r="H38" s="34"/>
      <c r="I38" s="35"/>
      <c r="J38" s="33"/>
      <c r="K38" s="10"/>
    </row>
    <row r="39" spans="1:14" ht="37.5" x14ac:dyDescent="0.35">
      <c r="A39" s="10"/>
      <c r="B39" s="15" t="s">
        <v>30</v>
      </c>
      <c r="C39" s="208" t="s">
        <v>31</v>
      </c>
      <c r="D39" s="15" t="s">
        <v>32</v>
      </c>
      <c r="E39" s="15" t="s">
        <v>33</v>
      </c>
      <c r="F39" s="15" t="s">
        <v>34</v>
      </c>
      <c r="G39" s="15" t="s">
        <v>35</v>
      </c>
      <c r="H39" s="15" t="s">
        <v>36</v>
      </c>
      <c r="I39" s="15" t="s">
        <v>37</v>
      </c>
      <c r="J39" s="15" t="s">
        <v>38</v>
      </c>
      <c r="K39" s="10"/>
    </row>
    <row r="40" spans="1:14" ht="36" x14ac:dyDescent="0.35">
      <c r="A40" s="54"/>
      <c r="B40" s="92" t="s">
        <v>113</v>
      </c>
      <c r="C40" s="60"/>
      <c r="D40" s="60"/>
      <c r="E40" s="77" t="s">
        <v>40</v>
      </c>
      <c r="F40" s="60"/>
      <c r="G40" s="25"/>
      <c r="H40" s="25"/>
      <c r="I40" s="61"/>
      <c r="J40" s="26"/>
      <c r="K40" s="10"/>
    </row>
    <row r="41" spans="1:14" ht="43.5" x14ac:dyDescent="0.35">
      <c r="A41" s="83"/>
      <c r="B41" s="95" t="s">
        <v>58</v>
      </c>
      <c r="C41" s="98" t="s">
        <v>114</v>
      </c>
      <c r="D41" s="1" t="s">
        <v>115</v>
      </c>
      <c r="E41" s="72"/>
      <c r="F41" s="1"/>
      <c r="G41" s="3"/>
      <c r="H41" s="3"/>
      <c r="I41" s="5"/>
      <c r="J41" s="2"/>
      <c r="K41" s="10"/>
    </row>
    <row r="42" spans="1:14" ht="43.5" x14ac:dyDescent="0.35">
      <c r="A42" s="83"/>
      <c r="B42" s="94"/>
      <c r="C42" s="98" t="s">
        <v>114</v>
      </c>
      <c r="D42" s="1" t="s">
        <v>116</v>
      </c>
      <c r="E42" s="72"/>
      <c r="F42" s="1"/>
      <c r="G42" s="3"/>
      <c r="H42" s="3"/>
      <c r="I42" s="5"/>
      <c r="J42" s="2"/>
      <c r="K42" s="10"/>
    </row>
    <row r="43" spans="1:14" ht="43.5" x14ac:dyDescent="0.35">
      <c r="A43" s="83"/>
      <c r="B43" s="113" t="s">
        <v>117</v>
      </c>
      <c r="C43" s="114" t="s">
        <v>114</v>
      </c>
      <c r="D43" s="1" t="s">
        <v>118</v>
      </c>
      <c r="E43" s="72"/>
      <c r="F43" s="1"/>
      <c r="G43" s="3"/>
      <c r="H43" s="3"/>
      <c r="I43" s="5"/>
      <c r="J43" s="2"/>
      <c r="K43" s="10"/>
    </row>
    <row r="44" spans="1:14" x14ac:dyDescent="0.35">
      <c r="A44" s="10"/>
      <c r="B44" s="81" t="s">
        <v>111</v>
      </c>
      <c r="C44" s="211"/>
      <c r="D44" s="1" t="s">
        <v>172</v>
      </c>
      <c r="E44" s="1" t="s">
        <v>97</v>
      </c>
      <c r="F44" s="1"/>
      <c r="G44" s="3"/>
      <c r="H44" s="3"/>
      <c r="I44" s="5"/>
      <c r="J44" s="2"/>
      <c r="K44" s="10"/>
    </row>
    <row r="45" spans="1:14" ht="37.5" x14ac:dyDescent="0.35">
      <c r="A45" s="10"/>
      <c r="B45" s="15" t="s">
        <v>30</v>
      </c>
      <c r="C45" s="208" t="s">
        <v>31</v>
      </c>
      <c r="D45" s="15" t="s">
        <v>32</v>
      </c>
      <c r="E45" s="15" t="s">
        <v>33</v>
      </c>
      <c r="F45" s="15" t="s">
        <v>34</v>
      </c>
      <c r="G45" s="15" t="s">
        <v>35</v>
      </c>
      <c r="H45" s="15" t="s">
        <v>36</v>
      </c>
      <c r="I45" s="15" t="s">
        <v>37</v>
      </c>
      <c r="J45" s="15" t="s">
        <v>38</v>
      </c>
      <c r="K45" s="10"/>
    </row>
    <row r="46" spans="1:14" ht="18" x14ac:dyDescent="0.35">
      <c r="A46" s="10"/>
      <c r="B46" s="24" t="s">
        <v>120</v>
      </c>
      <c r="C46" s="16" t="s">
        <v>121</v>
      </c>
      <c r="D46" s="16"/>
      <c r="E46" s="16"/>
      <c r="F46" s="16"/>
      <c r="G46" s="18"/>
      <c r="H46" s="18"/>
      <c r="I46" s="19"/>
      <c r="J46" s="17"/>
      <c r="K46" s="10"/>
    </row>
    <row r="47" spans="1:14" ht="25" x14ac:dyDescent="0.35">
      <c r="A47" s="10"/>
      <c r="B47" s="69" t="s">
        <v>122</v>
      </c>
      <c r="C47" s="196" t="s">
        <v>123</v>
      </c>
      <c r="D47" s="1" t="s">
        <v>124</v>
      </c>
      <c r="E47" s="72"/>
      <c r="F47" s="1"/>
      <c r="G47" s="3"/>
      <c r="H47" s="3"/>
      <c r="I47" s="5"/>
      <c r="J47" s="2"/>
      <c r="K47" s="10"/>
    </row>
    <row r="48" spans="1:14" ht="25" x14ac:dyDescent="0.35">
      <c r="A48" s="10"/>
      <c r="B48" s="69" t="s">
        <v>125</v>
      </c>
      <c r="C48" s="196" t="s">
        <v>126</v>
      </c>
      <c r="D48" s="1" t="s">
        <v>127</v>
      </c>
      <c r="E48" s="72"/>
      <c r="F48" s="1"/>
      <c r="G48" s="3"/>
      <c r="H48" s="3"/>
      <c r="I48" s="5"/>
      <c r="J48" s="2"/>
      <c r="K48" s="10"/>
    </row>
    <row r="49" spans="1:14" ht="50" x14ac:dyDescent="0.35">
      <c r="A49" s="10"/>
      <c r="B49" s="69" t="s">
        <v>128</v>
      </c>
      <c r="C49" s="196" t="s">
        <v>126</v>
      </c>
      <c r="D49" s="21" t="s">
        <v>173</v>
      </c>
      <c r="E49" s="72"/>
      <c r="F49" s="21"/>
      <c r="G49" s="3"/>
      <c r="H49" s="3"/>
      <c r="I49" s="1"/>
      <c r="J49" s="2"/>
      <c r="K49" s="10"/>
    </row>
    <row r="50" spans="1:14" ht="25" x14ac:dyDescent="0.35">
      <c r="A50" s="10"/>
      <c r="B50" s="69" t="s">
        <v>129</v>
      </c>
      <c r="C50" s="196"/>
      <c r="D50" s="1" t="s">
        <v>130</v>
      </c>
      <c r="E50" s="72"/>
      <c r="F50" s="1"/>
      <c r="G50" s="3"/>
      <c r="H50" s="3"/>
      <c r="I50" s="4"/>
      <c r="J50" s="2"/>
      <c r="K50" s="10"/>
      <c r="N50" s="23"/>
    </row>
    <row r="51" spans="1:14" ht="50" x14ac:dyDescent="0.35">
      <c r="A51" s="10"/>
      <c r="B51" s="69" t="s">
        <v>131</v>
      </c>
      <c r="C51" s="196" t="s">
        <v>126</v>
      </c>
      <c r="D51" s="1" t="s">
        <v>132</v>
      </c>
      <c r="E51" s="72"/>
      <c r="F51" s="1"/>
      <c r="G51" s="3"/>
      <c r="H51" s="3"/>
      <c r="I51" s="4"/>
      <c r="J51" s="2"/>
      <c r="K51" s="10"/>
      <c r="N51" s="23"/>
    </row>
    <row r="52" spans="1:14" ht="25" x14ac:dyDescent="0.35">
      <c r="A52" s="10"/>
      <c r="B52" s="69" t="s">
        <v>133</v>
      </c>
      <c r="C52" s="196" t="s">
        <v>134</v>
      </c>
      <c r="D52" s="1" t="s">
        <v>135</v>
      </c>
      <c r="E52" s="72"/>
      <c r="F52" s="1"/>
      <c r="G52" s="3"/>
      <c r="H52" s="3"/>
      <c r="I52" s="4"/>
      <c r="J52" s="2"/>
      <c r="K52" s="10"/>
      <c r="N52" s="23"/>
    </row>
    <row r="53" spans="1:14" ht="37.5" x14ac:dyDescent="0.35">
      <c r="A53" s="10"/>
      <c r="B53" s="69" t="s">
        <v>136</v>
      </c>
      <c r="C53" s="196"/>
      <c r="D53" s="1" t="s">
        <v>137</v>
      </c>
      <c r="E53" s="72"/>
      <c r="F53" s="1"/>
      <c r="G53" s="3"/>
      <c r="H53" s="3"/>
      <c r="I53" s="5"/>
      <c r="J53" s="2"/>
      <c r="K53" s="10"/>
    </row>
    <row r="54" spans="1:14" ht="25" x14ac:dyDescent="0.35">
      <c r="A54" s="10"/>
      <c r="B54" s="69" t="s">
        <v>138</v>
      </c>
      <c r="C54" s="196" t="s">
        <v>139</v>
      </c>
      <c r="D54" s="1" t="s">
        <v>174</v>
      </c>
      <c r="E54" s="72"/>
      <c r="F54" s="1"/>
      <c r="G54" s="3"/>
      <c r="H54" s="3"/>
      <c r="I54" s="5"/>
      <c r="J54" s="2"/>
      <c r="K54" s="10"/>
    </row>
    <row r="55" spans="1:14" ht="25" x14ac:dyDescent="0.35">
      <c r="A55" s="10"/>
      <c r="B55" s="69" t="s">
        <v>141</v>
      </c>
      <c r="C55" s="196" t="s">
        <v>142</v>
      </c>
      <c r="D55" s="1" t="s">
        <v>143</v>
      </c>
      <c r="E55" s="72"/>
      <c r="F55" s="1"/>
      <c r="G55" s="3"/>
      <c r="H55" s="3"/>
      <c r="I55" s="4"/>
      <c r="J55" s="2"/>
      <c r="K55" s="10"/>
    </row>
    <row r="56" spans="1:14" x14ac:dyDescent="0.35">
      <c r="A56" s="10"/>
      <c r="B56" s="10"/>
      <c r="C56" s="10"/>
      <c r="D56" s="10"/>
      <c r="E56" s="10"/>
      <c r="F56" s="10"/>
      <c r="G56" s="10"/>
      <c r="H56" s="10"/>
      <c r="I56" s="10"/>
      <c r="J56" s="10"/>
      <c r="K56" s="10"/>
    </row>
    <row r="57" spans="1:14" x14ac:dyDescent="0.35">
      <c r="A57" s="10"/>
      <c r="B57" s="10"/>
      <c r="C57" s="10"/>
      <c r="D57" s="10"/>
      <c r="E57" s="10"/>
      <c r="F57" s="10"/>
      <c r="G57" s="10"/>
      <c r="H57" s="10"/>
      <c r="I57" s="10"/>
      <c r="J57" s="10"/>
      <c r="K57" s="10"/>
    </row>
    <row r="58" spans="1:14" x14ac:dyDescent="0.35">
      <c r="A58" s="10"/>
      <c r="B58" s="10"/>
      <c r="C58" s="10"/>
      <c r="D58" s="10"/>
      <c r="E58" s="10"/>
      <c r="F58" s="10"/>
      <c r="G58" s="10"/>
      <c r="H58" s="10"/>
      <c r="I58" s="10"/>
      <c r="J58" s="10"/>
      <c r="K58" s="10"/>
    </row>
  </sheetData>
  <mergeCells count="6">
    <mergeCell ref="D7:E7"/>
    <mergeCell ref="D2:E2"/>
    <mergeCell ref="D3:E3"/>
    <mergeCell ref="D4:E4"/>
    <mergeCell ref="D5:E5"/>
    <mergeCell ref="D6:E6"/>
  </mergeCells>
  <conditionalFormatting sqref="J11:J18 J20:J31 J33:J38 J46:J55">
    <cfRule type="containsText" dxfId="23" priority="4" operator="containsText" text="Complete">
      <formula>NOT(ISERROR(SEARCH("Complete",J11)))</formula>
    </cfRule>
    <cfRule type="containsText" dxfId="22" priority="5" operator="containsText" text="On Track">
      <formula>NOT(ISERROR(SEARCH("On Track",J11)))</formula>
    </cfRule>
    <cfRule type="containsText" dxfId="21" priority="6" operator="containsText" text="Delayed">
      <formula>NOT(ISERROR(SEARCH("Delayed",J11)))</formula>
    </cfRule>
  </conditionalFormatting>
  <conditionalFormatting sqref="J40:J44">
    <cfRule type="containsText" dxfId="20" priority="1" operator="containsText" text="Complete">
      <formula>NOT(ISERROR(SEARCH("Complete",J40)))</formula>
    </cfRule>
    <cfRule type="containsText" dxfId="19" priority="2" operator="containsText" text="On Track">
      <formula>NOT(ISERROR(SEARCH("On Track",J40)))</formula>
    </cfRule>
    <cfRule type="containsText" dxfId="18" priority="3" operator="containsText" text="Delayed">
      <formula>NOT(ISERROR(SEARCH("Delayed",J40)))</formula>
    </cfRule>
  </conditionalFormatting>
  <dataValidations count="1">
    <dataValidation type="list" allowBlank="1" showInputMessage="1" showErrorMessage="1" sqref="J11:J18 J20:J31 J33:J38 J40:J44 J46:J55" xr:uid="{00000000-0002-0000-0200-000000000000}">
      <formula1>"On Track,Complete,Delayed"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N57"/>
  <sheetViews>
    <sheetView showGridLines="0" showRowColHeaders="0" zoomScale="70" zoomScaleNormal="70" workbookViewId="0">
      <selection activeCell="A9" sqref="A9"/>
    </sheetView>
  </sheetViews>
  <sheetFormatPr defaultColWidth="0" defaultRowHeight="14.5" x14ac:dyDescent="0.35"/>
  <cols>
    <col min="1" max="1" width="6.36328125" customWidth="1"/>
    <col min="2" max="2" width="23.453125" customWidth="1"/>
    <col min="3" max="3" width="24.6328125" customWidth="1"/>
    <col min="4" max="4" width="58.81640625" customWidth="1"/>
    <col min="5" max="5" width="40.81640625" customWidth="1"/>
    <col min="6" max="6" width="19.6328125" customWidth="1"/>
    <col min="7" max="7" width="11.6328125" customWidth="1"/>
    <col min="8" max="8" width="13.54296875" customWidth="1"/>
    <col min="9" max="9" width="30.6328125" customWidth="1"/>
    <col min="10" max="11" width="8.90625" customWidth="1"/>
    <col min="12" max="13" width="8.90625" hidden="1" customWidth="1"/>
    <col min="14" max="14" width="42.36328125" hidden="1" customWidth="1"/>
    <col min="15" max="16384" width="8.90625" hidden="1"/>
  </cols>
  <sheetData>
    <row r="1" spans="1:11" x14ac:dyDescent="0.35">
      <c r="A1" s="10"/>
      <c r="B1" s="10"/>
      <c r="C1" s="10"/>
      <c r="D1" s="10"/>
      <c r="E1" s="10"/>
      <c r="F1" s="10"/>
      <c r="G1" s="10"/>
      <c r="H1" s="10"/>
      <c r="I1" s="10"/>
      <c r="J1" s="10"/>
      <c r="K1" s="10"/>
    </row>
    <row r="2" spans="1:11" x14ac:dyDescent="0.35">
      <c r="A2" s="10"/>
      <c r="B2" s="65" t="s">
        <v>20</v>
      </c>
      <c r="C2" s="7"/>
      <c r="D2" s="239" t="s">
        <v>144</v>
      </c>
      <c r="E2" s="239"/>
      <c r="F2" s="8"/>
      <c r="G2" s="10"/>
      <c r="H2" s="10"/>
      <c r="I2" s="10"/>
      <c r="J2" s="10"/>
      <c r="K2" s="10"/>
    </row>
    <row r="3" spans="1:11" x14ac:dyDescent="0.35">
      <c r="A3" s="10"/>
      <c r="B3" s="66" t="s">
        <v>175</v>
      </c>
      <c r="C3" s="9"/>
      <c r="D3" s="239" t="s">
        <v>21</v>
      </c>
      <c r="E3" s="239"/>
      <c r="F3" s="8"/>
      <c r="G3" s="10"/>
      <c r="H3" s="10"/>
      <c r="I3" s="10"/>
      <c r="J3" s="10"/>
      <c r="K3" s="10"/>
    </row>
    <row r="4" spans="1:11" x14ac:dyDescent="0.35">
      <c r="A4" s="10"/>
      <c r="B4" s="66" t="s">
        <v>145</v>
      </c>
      <c r="C4" s="9"/>
      <c r="D4" s="239" t="s">
        <v>23</v>
      </c>
      <c r="E4" s="239"/>
      <c r="F4" s="8"/>
      <c r="G4" s="10"/>
      <c r="H4" s="10"/>
      <c r="I4" s="10"/>
      <c r="J4" s="10"/>
      <c r="K4" s="10"/>
    </row>
    <row r="5" spans="1:11" x14ac:dyDescent="0.35">
      <c r="A5" s="10"/>
      <c r="B5" s="66" t="s">
        <v>146</v>
      </c>
      <c r="C5" s="8"/>
      <c r="D5" s="239" t="s">
        <v>25</v>
      </c>
      <c r="E5" s="239"/>
      <c r="F5" s="8"/>
      <c r="G5" s="10"/>
      <c r="H5" s="10"/>
      <c r="I5" s="10"/>
      <c r="J5" s="10"/>
      <c r="K5" s="10"/>
    </row>
    <row r="6" spans="1:11" ht="38" customHeight="1" x14ac:dyDescent="0.35">
      <c r="A6" s="10"/>
      <c r="B6" s="65" t="s">
        <v>147</v>
      </c>
      <c r="C6" s="8"/>
      <c r="D6" s="239" t="s">
        <v>27</v>
      </c>
      <c r="E6" s="239"/>
      <c r="F6" s="8"/>
      <c r="G6" s="10"/>
      <c r="H6" s="10"/>
      <c r="I6" s="10"/>
      <c r="J6" s="10"/>
      <c r="K6" s="10"/>
    </row>
    <row r="7" spans="1:11" ht="38" customHeight="1" x14ac:dyDescent="0.35">
      <c r="A7" s="10"/>
      <c r="B7" s="65" t="s">
        <v>176</v>
      </c>
      <c r="C7" s="9"/>
      <c r="D7" s="239" t="s">
        <v>29</v>
      </c>
      <c r="E7" s="239"/>
      <c r="F7" s="8"/>
      <c r="G7" s="10"/>
      <c r="H7" s="10"/>
      <c r="I7" s="10"/>
      <c r="J7" s="10"/>
      <c r="K7" s="10"/>
    </row>
    <row r="8" spans="1:11" x14ac:dyDescent="0.35">
      <c r="A8" s="10"/>
      <c r="B8" s="10"/>
      <c r="C8" s="10"/>
      <c r="D8" s="10"/>
      <c r="E8" s="10"/>
      <c r="F8" s="10"/>
      <c r="G8" s="10"/>
      <c r="H8" s="10"/>
      <c r="I8" s="10"/>
      <c r="J8" s="10"/>
      <c r="K8" s="10"/>
    </row>
    <row r="9" spans="1:11" x14ac:dyDescent="0.35">
      <c r="A9" s="10"/>
      <c r="B9" s="10"/>
      <c r="C9" s="12"/>
      <c r="D9" s="12"/>
      <c r="E9" s="12"/>
      <c r="F9" s="12"/>
      <c r="G9" s="10"/>
      <c r="H9" s="10"/>
      <c r="I9" s="10"/>
      <c r="J9" s="10"/>
      <c r="K9" s="10"/>
    </row>
    <row r="10" spans="1:11" ht="37.5" x14ac:dyDescent="0.35">
      <c r="A10" s="10"/>
      <c r="B10" s="13" t="s">
        <v>30</v>
      </c>
      <c r="C10" s="212" t="s">
        <v>31</v>
      </c>
      <c r="D10" s="14" t="s">
        <v>32</v>
      </c>
      <c r="E10" s="14" t="s">
        <v>33</v>
      </c>
      <c r="F10" s="30" t="s">
        <v>34</v>
      </c>
      <c r="G10" s="15" t="s">
        <v>35</v>
      </c>
      <c r="H10" s="15" t="s">
        <v>36</v>
      </c>
      <c r="I10" s="15" t="s">
        <v>37</v>
      </c>
      <c r="J10" s="15" t="s">
        <v>38</v>
      </c>
      <c r="K10" s="10"/>
    </row>
    <row r="11" spans="1:11" ht="26" x14ac:dyDescent="0.35">
      <c r="A11" s="54"/>
      <c r="B11" s="85" t="s">
        <v>39</v>
      </c>
      <c r="C11" s="16"/>
      <c r="D11" s="16"/>
      <c r="E11" s="77" t="s">
        <v>40</v>
      </c>
      <c r="F11" s="16"/>
      <c r="G11" s="18"/>
      <c r="H11" s="18"/>
      <c r="I11" s="16"/>
      <c r="J11" s="26"/>
      <c r="K11" s="10"/>
    </row>
    <row r="12" spans="1:11" ht="62.5" x14ac:dyDescent="0.35">
      <c r="A12" s="54"/>
      <c r="B12" s="192" t="s">
        <v>41</v>
      </c>
      <c r="C12" s="84" t="s">
        <v>42</v>
      </c>
      <c r="D12" s="1" t="s">
        <v>177</v>
      </c>
      <c r="E12" s="1" t="s">
        <v>44</v>
      </c>
      <c r="F12" s="1"/>
      <c r="G12" s="3"/>
      <c r="H12" s="3"/>
      <c r="I12" s="1"/>
      <c r="J12" s="33"/>
      <c r="K12" s="10"/>
    </row>
    <row r="13" spans="1:11" ht="50" x14ac:dyDescent="0.35">
      <c r="A13" s="54"/>
      <c r="B13" s="207"/>
      <c r="C13" s="84" t="s">
        <v>45</v>
      </c>
      <c r="D13" s="1" t="s">
        <v>178</v>
      </c>
      <c r="E13" s="72"/>
      <c r="F13" s="1"/>
      <c r="G13" s="3"/>
      <c r="H13" s="3"/>
      <c r="I13" s="1"/>
      <c r="J13" s="2"/>
      <c r="K13" s="10"/>
    </row>
    <row r="14" spans="1:11" ht="62.5" x14ac:dyDescent="0.35">
      <c r="A14" s="54"/>
      <c r="B14" s="194" t="s">
        <v>47</v>
      </c>
      <c r="C14" s="6" t="s">
        <v>48</v>
      </c>
      <c r="D14" s="1" t="s">
        <v>179</v>
      </c>
      <c r="E14" s="1" t="s">
        <v>50</v>
      </c>
      <c r="F14" s="1"/>
      <c r="G14" s="3"/>
      <c r="H14" s="3"/>
      <c r="I14" s="1"/>
      <c r="J14" s="2"/>
      <c r="K14" s="10"/>
    </row>
    <row r="15" spans="1:11" ht="25" x14ac:dyDescent="0.35">
      <c r="A15" s="54"/>
      <c r="B15" s="71" t="s">
        <v>51</v>
      </c>
      <c r="C15" s="6" t="s">
        <v>52</v>
      </c>
      <c r="D15" s="4" t="s">
        <v>180</v>
      </c>
      <c r="E15" s="4" t="s">
        <v>54</v>
      </c>
      <c r="F15" s="1"/>
      <c r="G15" s="3"/>
      <c r="H15" s="3"/>
      <c r="I15" s="1"/>
      <c r="J15" s="2"/>
      <c r="K15" s="10"/>
    </row>
    <row r="16" spans="1:11" ht="50" x14ac:dyDescent="0.35">
      <c r="A16" s="54"/>
      <c r="B16" s="71" t="s">
        <v>55</v>
      </c>
      <c r="C16" s="6" t="s">
        <v>56</v>
      </c>
      <c r="D16" s="4" t="s">
        <v>181</v>
      </c>
      <c r="E16" s="72"/>
      <c r="F16" s="1"/>
      <c r="G16" s="3"/>
      <c r="H16" s="3"/>
      <c r="I16" s="1"/>
      <c r="J16" s="2"/>
      <c r="K16" s="10"/>
    </row>
    <row r="17" spans="1:11" ht="75" x14ac:dyDescent="0.35">
      <c r="A17" s="54"/>
      <c r="B17" s="71" t="s">
        <v>58</v>
      </c>
      <c r="C17" s="6" t="s">
        <v>59</v>
      </c>
      <c r="D17" s="1" t="s">
        <v>182</v>
      </c>
      <c r="E17" s="72"/>
      <c r="F17" s="1"/>
      <c r="G17" s="3"/>
      <c r="H17" s="3"/>
      <c r="I17" s="1"/>
      <c r="J17" s="2"/>
      <c r="K17" s="10"/>
    </row>
    <row r="18" spans="1:11" ht="50" x14ac:dyDescent="0.35">
      <c r="A18" s="54"/>
      <c r="B18" s="71" t="s">
        <v>61</v>
      </c>
      <c r="C18" s="6" t="s">
        <v>62</v>
      </c>
      <c r="D18" s="4" t="s">
        <v>183</v>
      </c>
      <c r="E18" s="1" t="s">
        <v>157</v>
      </c>
      <c r="F18" s="1"/>
      <c r="G18" s="3"/>
      <c r="H18" s="3"/>
      <c r="I18" s="1"/>
      <c r="J18" s="2"/>
      <c r="K18" s="10"/>
    </row>
    <row r="19" spans="1:11" ht="37.5" x14ac:dyDescent="0.35">
      <c r="A19" s="54"/>
      <c r="B19" s="15" t="s">
        <v>30</v>
      </c>
      <c r="C19" s="197" t="s">
        <v>31</v>
      </c>
      <c r="D19" s="15" t="s">
        <v>32</v>
      </c>
      <c r="E19" s="15" t="s">
        <v>33</v>
      </c>
      <c r="F19" s="15" t="s">
        <v>34</v>
      </c>
      <c r="G19" s="15" t="s">
        <v>35</v>
      </c>
      <c r="H19" s="15" t="s">
        <v>36</v>
      </c>
      <c r="I19" s="15" t="s">
        <v>37</v>
      </c>
      <c r="J19" s="15" t="s">
        <v>38</v>
      </c>
      <c r="K19" s="10"/>
    </row>
    <row r="20" spans="1:11" ht="26" x14ac:dyDescent="0.35">
      <c r="A20" s="54"/>
      <c r="B20" s="198" t="s">
        <v>65</v>
      </c>
      <c r="C20" s="28"/>
      <c r="D20" s="16"/>
      <c r="E20" s="77" t="s">
        <v>40</v>
      </c>
      <c r="F20" s="16"/>
      <c r="G20" s="18"/>
      <c r="H20" s="18"/>
      <c r="I20" s="16"/>
      <c r="J20" s="17"/>
      <c r="K20" s="10"/>
    </row>
    <row r="21" spans="1:11" ht="50" x14ac:dyDescent="0.35">
      <c r="A21" s="54"/>
      <c r="B21" s="71" t="s">
        <v>66</v>
      </c>
      <c r="C21" s="31" t="s">
        <v>67</v>
      </c>
      <c r="D21" s="1" t="s">
        <v>184</v>
      </c>
      <c r="E21" s="35" t="s">
        <v>159</v>
      </c>
      <c r="F21" s="200"/>
      <c r="G21" s="34"/>
      <c r="H21" s="34"/>
      <c r="I21" s="21"/>
      <c r="J21" s="33"/>
      <c r="K21" s="10"/>
    </row>
    <row r="22" spans="1:11" x14ac:dyDescent="0.35">
      <c r="A22" s="54"/>
      <c r="B22" s="71"/>
      <c r="C22" s="31" t="s">
        <v>70</v>
      </c>
      <c r="D22" s="1" t="s">
        <v>160</v>
      </c>
      <c r="E22" s="35" t="s">
        <v>161</v>
      </c>
      <c r="F22" s="200"/>
      <c r="G22" s="34"/>
      <c r="H22" s="34"/>
      <c r="I22" s="21"/>
      <c r="J22" s="33"/>
      <c r="K22" s="10"/>
    </row>
    <row r="23" spans="1:11" ht="25" x14ac:dyDescent="0.35">
      <c r="A23" s="91"/>
      <c r="B23" s="90" t="s">
        <v>72</v>
      </c>
      <c r="C23" s="89" t="s">
        <v>73</v>
      </c>
      <c r="D23" s="1" t="s">
        <v>74</v>
      </c>
      <c r="E23" s="1" t="s">
        <v>162</v>
      </c>
      <c r="F23" s="200"/>
      <c r="G23" s="34"/>
      <c r="H23" s="34"/>
      <c r="I23" s="21"/>
      <c r="J23" s="33"/>
      <c r="K23" s="10"/>
    </row>
    <row r="24" spans="1:11" x14ac:dyDescent="0.35">
      <c r="A24" s="91"/>
      <c r="B24" s="113"/>
      <c r="C24" s="201" t="s">
        <v>76</v>
      </c>
      <c r="D24" s="4" t="s">
        <v>163</v>
      </c>
      <c r="E24" s="202"/>
      <c r="F24" s="200"/>
      <c r="G24" s="34"/>
      <c r="H24" s="34"/>
      <c r="I24" s="21"/>
      <c r="J24" s="33"/>
      <c r="K24" s="10"/>
    </row>
    <row r="25" spans="1:11" x14ac:dyDescent="0.35">
      <c r="A25" s="54"/>
      <c r="B25" s="203" t="s">
        <v>78</v>
      </c>
      <c r="C25" s="6" t="s">
        <v>79</v>
      </c>
      <c r="D25" s="1" t="s">
        <v>80</v>
      </c>
      <c r="E25" s="1" t="s">
        <v>164</v>
      </c>
      <c r="F25" s="200"/>
      <c r="G25" s="34"/>
      <c r="H25" s="34"/>
      <c r="I25" s="21"/>
      <c r="J25" s="33"/>
      <c r="K25" s="10"/>
    </row>
    <row r="26" spans="1:11" ht="62.5" x14ac:dyDescent="0.35">
      <c r="A26" s="91"/>
      <c r="B26" s="204" t="s">
        <v>82</v>
      </c>
      <c r="C26" s="84" t="s">
        <v>83</v>
      </c>
      <c r="D26" s="1" t="s">
        <v>185</v>
      </c>
      <c r="E26" s="4" t="s">
        <v>85</v>
      </c>
      <c r="F26" s="200"/>
      <c r="G26" s="34"/>
      <c r="H26" s="34"/>
      <c r="I26" s="21"/>
      <c r="J26" s="33"/>
      <c r="K26" s="10"/>
    </row>
    <row r="27" spans="1:11" ht="50" x14ac:dyDescent="0.35">
      <c r="A27" s="91"/>
      <c r="B27" s="113"/>
      <c r="C27" s="84" t="s">
        <v>86</v>
      </c>
      <c r="D27" s="1" t="s">
        <v>87</v>
      </c>
      <c r="E27" s="205"/>
      <c r="F27" s="200"/>
      <c r="G27" s="34"/>
      <c r="H27" s="34"/>
      <c r="I27" s="21"/>
      <c r="J27" s="33"/>
      <c r="K27" s="10"/>
    </row>
    <row r="28" spans="1:11" ht="37.5" x14ac:dyDescent="0.35">
      <c r="A28" s="54"/>
      <c r="B28" s="194" t="s">
        <v>88</v>
      </c>
      <c r="C28" s="31" t="s">
        <v>89</v>
      </c>
      <c r="D28" s="1" t="s">
        <v>186</v>
      </c>
      <c r="E28" s="202"/>
      <c r="F28" s="200"/>
      <c r="G28" s="34"/>
      <c r="H28" s="34"/>
      <c r="I28" s="21"/>
      <c r="J28" s="33"/>
      <c r="K28" s="10"/>
    </row>
    <row r="29" spans="1:11" ht="50" x14ac:dyDescent="0.35">
      <c r="A29" s="91"/>
      <c r="B29" s="199" t="s">
        <v>91</v>
      </c>
      <c r="C29" s="88" t="s">
        <v>92</v>
      </c>
      <c r="D29" s="35" t="s">
        <v>93</v>
      </c>
      <c r="E29" s="1" t="s">
        <v>94</v>
      </c>
      <c r="F29" s="1"/>
      <c r="G29" s="3"/>
      <c r="H29" s="3"/>
      <c r="I29" s="4"/>
      <c r="J29" s="2"/>
      <c r="K29" s="10"/>
    </row>
    <row r="30" spans="1:11" x14ac:dyDescent="0.35">
      <c r="A30" s="91"/>
      <c r="B30" s="213"/>
      <c r="C30" s="88" t="s">
        <v>95</v>
      </c>
      <c r="D30" s="35" t="s">
        <v>96</v>
      </c>
      <c r="E30" s="1" t="s">
        <v>97</v>
      </c>
      <c r="F30" s="1"/>
      <c r="G30" s="3"/>
      <c r="H30" s="3"/>
      <c r="I30" s="4"/>
      <c r="J30" s="2"/>
      <c r="K30" s="10"/>
    </row>
    <row r="31" spans="1:11" x14ac:dyDescent="0.35">
      <c r="A31" s="54"/>
      <c r="B31" s="207"/>
      <c r="C31" s="88" t="s">
        <v>98</v>
      </c>
      <c r="D31" s="35" t="s">
        <v>99</v>
      </c>
      <c r="E31" s="1" t="s">
        <v>97</v>
      </c>
      <c r="F31" s="1"/>
      <c r="G31" s="3"/>
      <c r="H31" s="3"/>
      <c r="I31" s="4"/>
      <c r="J31" s="2"/>
      <c r="K31" s="10"/>
    </row>
    <row r="32" spans="1:11" ht="37.5" x14ac:dyDescent="0.35">
      <c r="A32" s="54"/>
      <c r="B32" s="15" t="s">
        <v>30</v>
      </c>
      <c r="C32" s="208" t="s">
        <v>31</v>
      </c>
      <c r="D32" s="15" t="s">
        <v>32</v>
      </c>
      <c r="E32" s="15" t="s">
        <v>33</v>
      </c>
      <c r="F32" s="15" t="s">
        <v>34</v>
      </c>
      <c r="G32" s="15" t="s">
        <v>35</v>
      </c>
      <c r="H32" s="15" t="s">
        <v>36</v>
      </c>
      <c r="I32" s="15" t="s">
        <v>37</v>
      </c>
      <c r="J32" s="15" t="s">
        <v>38</v>
      </c>
      <c r="K32" s="10"/>
    </row>
    <row r="33" spans="1:14" ht="26" x14ac:dyDescent="0.35">
      <c r="A33" s="11"/>
      <c r="B33" s="198" t="s">
        <v>100</v>
      </c>
      <c r="C33" s="28"/>
      <c r="D33" s="16"/>
      <c r="E33" s="77" t="s">
        <v>40</v>
      </c>
      <c r="F33" s="16"/>
      <c r="G33" s="18"/>
      <c r="H33" s="18"/>
      <c r="I33" s="29"/>
      <c r="J33" s="78"/>
      <c r="K33" s="75"/>
      <c r="L33" s="22"/>
      <c r="M33" s="22"/>
      <c r="N33" s="22"/>
    </row>
    <row r="34" spans="1:14" x14ac:dyDescent="0.35">
      <c r="A34" s="11"/>
      <c r="B34" s="71" t="s">
        <v>101</v>
      </c>
      <c r="C34" s="6" t="s">
        <v>102</v>
      </c>
      <c r="D34" s="64" t="s">
        <v>168</v>
      </c>
      <c r="E34" s="72"/>
      <c r="F34" s="21"/>
      <c r="G34" s="34"/>
      <c r="H34" s="34"/>
      <c r="I34" s="35"/>
      <c r="J34" s="79"/>
      <c r="K34" s="75"/>
      <c r="L34" s="22"/>
      <c r="M34" s="22"/>
      <c r="N34" s="22"/>
    </row>
    <row r="35" spans="1:14" ht="37.5" x14ac:dyDescent="0.35">
      <c r="A35" s="11"/>
      <c r="B35" s="71" t="s">
        <v>104</v>
      </c>
      <c r="C35" s="6" t="s">
        <v>105</v>
      </c>
      <c r="D35" s="1" t="s">
        <v>187</v>
      </c>
      <c r="E35" s="72"/>
      <c r="F35" s="21"/>
      <c r="G35" s="34"/>
      <c r="H35" s="34"/>
      <c r="I35" s="35"/>
      <c r="J35" s="79"/>
      <c r="K35" s="75"/>
      <c r="L35" s="22"/>
      <c r="M35" s="22"/>
      <c r="N35" s="22"/>
    </row>
    <row r="36" spans="1:14" ht="62.5" x14ac:dyDescent="0.35">
      <c r="A36" s="11"/>
      <c r="B36" s="80" t="s">
        <v>107</v>
      </c>
      <c r="C36" s="31" t="s">
        <v>108</v>
      </c>
      <c r="D36" s="1" t="s">
        <v>170</v>
      </c>
      <c r="E36" s="72"/>
      <c r="F36" s="21"/>
      <c r="G36" s="34"/>
      <c r="H36" s="34"/>
      <c r="I36" s="35"/>
      <c r="J36" s="79"/>
      <c r="K36" s="75"/>
      <c r="L36" s="22"/>
      <c r="M36" s="22"/>
      <c r="N36" s="22"/>
    </row>
    <row r="37" spans="1:14" ht="15.5" x14ac:dyDescent="0.35">
      <c r="A37" s="83"/>
      <c r="B37" s="82"/>
      <c r="C37" s="209" t="s">
        <v>70</v>
      </c>
      <c r="D37" s="4" t="s">
        <v>188</v>
      </c>
      <c r="E37" s="210"/>
      <c r="F37" s="21"/>
      <c r="G37" s="34"/>
      <c r="H37" s="34"/>
      <c r="I37" s="35"/>
      <c r="J37" s="33"/>
      <c r="K37" s="10"/>
      <c r="L37" s="32"/>
      <c r="M37" s="32"/>
      <c r="N37" s="32"/>
    </row>
    <row r="38" spans="1:14" x14ac:dyDescent="0.35">
      <c r="A38" s="11"/>
      <c r="B38" s="81" t="s">
        <v>111</v>
      </c>
      <c r="C38" s="211"/>
      <c r="D38" s="1" t="s">
        <v>112</v>
      </c>
      <c r="E38" s="1" t="s">
        <v>97</v>
      </c>
      <c r="F38" s="21"/>
      <c r="G38" s="34"/>
      <c r="H38" s="34"/>
      <c r="I38" s="35"/>
      <c r="J38" s="33"/>
      <c r="K38" s="10"/>
    </row>
    <row r="39" spans="1:14" ht="37.5" x14ac:dyDescent="0.35">
      <c r="A39" s="10"/>
      <c r="B39" s="15" t="s">
        <v>30</v>
      </c>
      <c r="C39" s="208" t="s">
        <v>31</v>
      </c>
      <c r="D39" s="15" t="s">
        <v>32</v>
      </c>
      <c r="E39" s="15" t="s">
        <v>33</v>
      </c>
      <c r="F39" s="15" t="s">
        <v>34</v>
      </c>
      <c r="G39" s="15" t="s">
        <v>35</v>
      </c>
      <c r="H39" s="15" t="s">
        <v>36</v>
      </c>
      <c r="I39" s="15" t="s">
        <v>37</v>
      </c>
      <c r="J39" s="15" t="s">
        <v>38</v>
      </c>
      <c r="K39" s="10"/>
    </row>
    <row r="40" spans="1:14" ht="36" x14ac:dyDescent="0.35">
      <c r="A40" s="54"/>
      <c r="B40" s="59" t="s">
        <v>113</v>
      </c>
      <c r="C40" s="60"/>
      <c r="D40" s="60"/>
      <c r="E40" s="77" t="s">
        <v>40</v>
      </c>
      <c r="F40" s="60"/>
      <c r="G40" s="25"/>
      <c r="H40" s="25"/>
      <c r="I40" s="61"/>
      <c r="J40" s="26"/>
      <c r="K40" s="10"/>
    </row>
    <row r="41" spans="1:14" ht="37.5" x14ac:dyDescent="0.35">
      <c r="A41" s="11"/>
      <c r="B41" s="36" t="s">
        <v>58</v>
      </c>
      <c r="C41" s="211"/>
      <c r="D41" s="1" t="s">
        <v>115</v>
      </c>
      <c r="E41" s="72"/>
      <c r="F41" s="1"/>
      <c r="G41" s="3"/>
      <c r="H41" s="3"/>
      <c r="I41" s="5"/>
      <c r="J41" s="2"/>
      <c r="K41" s="10"/>
    </row>
    <row r="42" spans="1:14" ht="43.5" x14ac:dyDescent="0.35">
      <c r="A42" s="83"/>
      <c r="B42" s="113" t="s">
        <v>117</v>
      </c>
      <c r="C42" s="114" t="s">
        <v>114</v>
      </c>
      <c r="D42" s="1" t="s">
        <v>118</v>
      </c>
      <c r="E42" s="72"/>
      <c r="F42" s="1"/>
      <c r="G42" s="3"/>
      <c r="H42" s="3"/>
      <c r="I42" s="5"/>
      <c r="J42" s="2"/>
      <c r="K42" s="10"/>
      <c r="M42" s="110"/>
    </row>
    <row r="43" spans="1:14" x14ac:dyDescent="0.35">
      <c r="A43" s="10"/>
      <c r="B43" s="36" t="s">
        <v>111</v>
      </c>
      <c r="C43" s="211"/>
      <c r="D43" s="1" t="s">
        <v>172</v>
      </c>
      <c r="E43" s="1" t="s">
        <v>97</v>
      </c>
      <c r="F43" s="1"/>
      <c r="G43" s="3"/>
      <c r="H43" s="3"/>
      <c r="I43" s="5"/>
      <c r="J43" s="2"/>
      <c r="K43" s="10"/>
    </row>
    <row r="44" spans="1:14" ht="37.5" x14ac:dyDescent="0.35">
      <c r="A44" s="10"/>
      <c r="B44" s="15" t="s">
        <v>30</v>
      </c>
      <c r="C44" s="208" t="s">
        <v>31</v>
      </c>
      <c r="D44" s="15" t="s">
        <v>32</v>
      </c>
      <c r="E44" s="15" t="s">
        <v>33</v>
      </c>
      <c r="F44" s="15" t="s">
        <v>34</v>
      </c>
      <c r="G44" s="15" t="s">
        <v>35</v>
      </c>
      <c r="H44" s="15" t="s">
        <v>36</v>
      </c>
      <c r="I44" s="15" t="s">
        <v>37</v>
      </c>
      <c r="J44" s="15" t="s">
        <v>38</v>
      </c>
      <c r="K44" s="10"/>
    </row>
    <row r="45" spans="1:14" ht="18" x14ac:dyDescent="0.35">
      <c r="A45" s="10"/>
      <c r="B45" s="24" t="s">
        <v>120</v>
      </c>
      <c r="C45" s="16" t="s">
        <v>121</v>
      </c>
      <c r="D45" s="16"/>
      <c r="E45" s="16"/>
      <c r="F45" s="16"/>
      <c r="G45" s="18"/>
      <c r="H45" s="18"/>
      <c r="I45" s="19"/>
      <c r="J45" s="17"/>
      <c r="K45" s="10"/>
    </row>
    <row r="46" spans="1:14" ht="25" x14ac:dyDescent="0.35">
      <c r="A46" s="10"/>
      <c r="B46" s="69" t="s">
        <v>122</v>
      </c>
      <c r="C46" s="196" t="s">
        <v>123</v>
      </c>
      <c r="D46" s="1" t="s">
        <v>124</v>
      </c>
      <c r="E46" s="72"/>
      <c r="F46" s="1"/>
      <c r="G46" s="3"/>
      <c r="H46" s="3"/>
      <c r="I46" s="5"/>
      <c r="J46" s="2"/>
      <c r="K46" s="10"/>
    </row>
    <row r="47" spans="1:14" ht="25" x14ac:dyDescent="0.35">
      <c r="A47" s="10"/>
      <c r="B47" s="69" t="s">
        <v>125</v>
      </c>
      <c r="C47" s="196" t="s">
        <v>126</v>
      </c>
      <c r="D47" s="1" t="s">
        <v>127</v>
      </c>
      <c r="E47" s="72"/>
      <c r="F47" s="1"/>
      <c r="G47" s="3"/>
      <c r="H47" s="3"/>
      <c r="I47" s="5"/>
      <c r="J47" s="2"/>
      <c r="K47" s="10"/>
    </row>
    <row r="48" spans="1:14" ht="50" x14ac:dyDescent="0.35">
      <c r="A48" s="10"/>
      <c r="B48" s="69" t="s">
        <v>128</v>
      </c>
      <c r="C48" s="196" t="s">
        <v>126</v>
      </c>
      <c r="D48" s="21" t="s">
        <v>173</v>
      </c>
      <c r="E48" s="72"/>
      <c r="F48" s="21"/>
      <c r="G48" s="3"/>
      <c r="H48" s="3"/>
      <c r="I48" s="1"/>
      <c r="J48" s="2"/>
      <c r="K48" s="10"/>
    </row>
    <row r="49" spans="1:14" ht="25" x14ac:dyDescent="0.35">
      <c r="A49" s="10"/>
      <c r="B49" s="69" t="s">
        <v>129</v>
      </c>
      <c r="C49" s="196"/>
      <c r="D49" s="1" t="s">
        <v>130</v>
      </c>
      <c r="E49" s="72"/>
      <c r="F49" s="1"/>
      <c r="G49" s="3"/>
      <c r="H49" s="3"/>
      <c r="I49" s="4"/>
      <c r="J49" s="2"/>
      <c r="K49" s="10"/>
      <c r="N49" s="23"/>
    </row>
    <row r="50" spans="1:14" ht="50" x14ac:dyDescent="0.35">
      <c r="A50" s="10"/>
      <c r="B50" s="69" t="s">
        <v>131</v>
      </c>
      <c r="C50" s="196" t="s">
        <v>126</v>
      </c>
      <c r="D50" s="1" t="s">
        <v>132</v>
      </c>
      <c r="E50" s="72"/>
      <c r="F50" s="1"/>
      <c r="G50" s="3"/>
      <c r="H50" s="3"/>
      <c r="I50" s="4"/>
      <c r="J50" s="2"/>
      <c r="K50" s="10"/>
      <c r="N50" s="23"/>
    </row>
    <row r="51" spans="1:14" ht="25" x14ac:dyDescent="0.35">
      <c r="A51" s="10"/>
      <c r="B51" s="69" t="s">
        <v>133</v>
      </c>
      <c r="C51" s="196" t="s">
        <v>134</v>
      </c>
      <c r="D51" s="1" t="s">
        <v>135</v>
      </c>
      <c r="E51" s="72"/>
      <c r="F51" s="1"/>
      <c r="G51" s="3"/>
      <c r="H51" s="3"/>
      <c r="I51" s="4"/>
      <c r="J51" s="2"/>
      <c r="K51" s="10"/>
      <c r="N51" s="23"/>
    </row>
    <row r="52" spans="1:14" ht="37.5" x14ac:dyDescent="0.35">
      <c r="A52" s="10"/>
      <c r="B52" s="69" t="s">
        <v>136</v>
      </c>
      <c r="C52" s="196"/>
      <c r="D52" s="1" t="s">
        <v>137</v>
      </c>
      <c r="E52" s="72"/>
      <c r="F52" s="1"/>
      <c r="G52" s="3"/>
      <c r="H52" s="3"/>
      <c r="I52" s="5"/>
      <c r="J52" s="2"/>
      <c r="K52" s="10"/>
    </row>
    <row r="53" spans="1:14" ht="25" x14ac:dyDescent="0.35">
      <c r="A53" s="10"/>
      <c r="B53" s="69" t="s">
        <v>138</v>
      </c>
      <c r="C53" s="196" t="s">
        <v>139</v>
      </c>
      <c r="D53" s="1" t="s">
        <v>140</v>
      </c>
      <c r="E53" s="72"/>
      <c r="F53" s="1"/>
      <c r="G53" s="3"/>
      <c r="H53" s="3"/>
      <c r="I53" s="5"/>
      <c r="J53" s="2"/>
      <c r="K53" s="10"/>
    </row>
    <row r="54" spans="1:14" ht="25" x14ac:dyDescent="0.35">
      <c r="A54" s="10"/>
      <c r="B54" s="69" t="s">
        <v>141</v>
      </c>
      <c r="C54" s="196" t="s">
        <v>142</v>
      </c>
      <c r="D54" s="1" t="s">
        <v>143</v>
      </c>
      <c r="E54" s="72"/>
      <c r="F54" s="1"/>
      <c r="G54" s="3"/>
      <c r="H54" s="3"/>
      <c r="I54" s="4"/>
      <c r="J54" s="2"/>
      <c r="K54" s="10"/>
    </row>
    <row r="55" spans="1:14" x14ac:dyDescent="0.35">
      <c r="A55" s="10"/>
      <c r="B55" s="10"/>
      <c r="C55" s="10"/>
      <c r="D55" s="10"/>
      <c r="E55" s="10"/>
      <c r="F55" s="10"/>
      <c r="G55" s="10"/>
      <c r="H55" s="10"/>
      <c r="I55" s="10"/>
      <c r="J55" s="10"/>
      <c r="K55" s="10"/>
    </row>
    <row r="56" spans="1:14" x14ac:dyDescent="0.35">
      <c r="A56" s="10"/>
      <c r="B56" s="10"/>
      <c r="C56" s="10"/>
      <c r="D56" s="10"/>
      <c r="E56" s="10"/>
      <c r="F56" s="10"/>
      <c r="G56" s="10"/>
      <c r="H56" s="10"/>
      <c r="I56" s="10"/>
      <c r="J56" s="10"/>
      <c r="K56" s="10"/>
    </row>
    <row r="57" spans="1:14" x14ac:dyDescent="0.35">
      <c r="A57" s="10"/>
      <c r="B57" s="10"/>
      <c r="C57" s="10"/>
      <c r="D57" s="10"/>
      <c r="E57" s="10"/>
      <c r="F57" s="10"/>
      <c r="G57" s="10"/>
      <c r="H57" s="10"/>
      <c r="I57" s="10"/>
      <c r="J57" s="10"/>
      <c r="K57" s="10"/>
    </row>
  </sheetData>
  <mergeCells count="6">
    <mergeCell ref="D7:E7"/>
    <mergeCell ref="D2:E2"/>
    <mergeCell ref="D3:E3"/>
    <mergeCell ref="D4:E4"/>
    <mergeCell ref="D5:E5"/>
    <mergeCell ref="D6:E6"/>
  </mergeCells>
  <conditionalFormatting sqref="J11:J18 J20:J31 J33:J38 J45:J54">
    <cfRule type="containsText" dxfId="17" priority="4" operator="containsText" text="Complete">
      <formula>NOT(ISERROR(SEARCH("Complete",J11)))</formula>
    </cfRule>
    <cfRule type="containsText" dxfId="16" priority="5" operator="containsText" text="On Track">
      <formula>NOT(ISERROR(SEARCH("On Track",J11)))</formula>
    </cfRule>
    <cfRule type="containsText" dxfId="15" priority="6" operator="containsText" text="Delayed">
      <formula>NOT(ISERROR(SEARCH("Delayed",J11)))</formula>
    </cfRule>
  </conditionalFormatting>
  <conditionalFormatting sqref="J40:J43">
    <cfRule type="containsText" dxfId="14" priority="1" operator="containsText" text="Complete">
      <formula>NOT(ISERROR(SEARCH("Complete",J40)))</formula>
    </cfRule>
    <cfRule type="containsText" dxfId="13" priority="2" operator="containsText" text="On Track">
      <formula>NOT(ISERROR(SEARCH("On Track",J40)))</formula>
    </cfRule>
    <cfRule type="containsText" dxfId="12" priority="3" operator="containsText" text="Delayed">
      <formula>NOT(ISERROR(SEARCH("Delayed",J40)))</formula>
    </cfRule>
  </conditionalFormatting>
  <dataValidations count="1">
    <dataValidation type="list" allowBlank="1" showInputMessage="1" showErrorMessage="1" sqref="J11:J18 J20:J31 J33:J38 J40:J43 J45:J54" xr:uid="{00000000-0002-0000-0300-000000000000}">
      <formula1>"On Track,Complete,Delayed"</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E19"/>
  <sheetViews>
    <sheetView showGridLines="0" showRowColHeaders="0" zoomScale="77" zoomScaleNormal="77" zoomScaleSheetLayoutView="70" workbookViewId="0">
      <selection activeCell="A9" sqref="A9"/>
    </sheetView>
  </sheetViews>
  <sheetFormatPr defaultColWidth="0" defaultRowHeight="15.5" x14ac:dyDescent="0.35"/>
  <cols>
    <col min="1" max="1" width="1.6328125" style="238" customWidth="1"/>
    <col min="2" max="2" width="34.6328125" style="37" customWidth="1"/>
    <col min="3" max="3" width="127.54296875" style="37" customWidth="1"/>
    <col min="4" max="4" width="2" style="37" customWidth="1"/>
    <col min="5" max="5" width="4" style="37" hidden="1" customWidth="1"/>
    <col min="6" max="16384" width="8.6328125" style="37" hidden="1"/>
  </cols>
  <sheetData>
    <row r="1" spans="1:5" ht="18.5" thickBot="1" x14ac:dyDescent="0.45">
      <c r="A1" s="237"/>
      <c r="B1" s="240" t="s">
        <v>189</v>
      </c>
      <c r="C1" s="241"/>
    </row>
    <row r="2" spans="1:5" ht="168.75" customHeight="1" thickBot="1" x14ac:dyDescent="0.4">
      <c r="B2" s="242" t="s">
        <v>190</v>
      </c>
      <c r="C2" s="243"/>
    </row>
    <row r="3" spans="1:5" ht="16" thickBot="1" x14ac:dyDescent="0.4">
      <c r="B3" s="244" t="s">
        <v>191</v>
      </c>
      <c r="C3" s="245"/>
    </row>
    <row r="4" spans="1:5" s="38" customFormat="1" ht="134.4" customHeight="1" thickBot="1" x14ac:dyDescent="0.4">
      <c r="A4" s="238"/>
      <c r="B4" s="246" t="s">
        <v>192</v>
      </c>
      <c r="C4" s="247"/>
    </row>
    <row r="5" spans="1:5" ht="16" thickBot="1" x14ac:dyDescent="0.4">
      <c r="B5" s="244" t="s">
        <v>193</v>
      </c>
      <c r="C5" s="245"/>
    </row>
    <row r="6" spans="1:5" s="38" customFormat="1" ht="124.25" customHeight="1" thickBot="1" x14ac:dyDescent="0.4">
      <c r="A6" s="238"/>
      <c r="B6" s="248" t="s">
        <v>194</v>
      </c>
      <c r="C6" s="249"/>
    </row>
    <row r="7" spans="1:5" ht="16" thickBot="1" x14ac:dyDescent="0.4">
      <c r="B7" s="244" t="s">
        <v>195</v>
      </c>
      <c r="C7" s="245"/>
    </row>
    <row r="8" spans="1:5" ht="180" customHeight="1" thickBot="1" x14ac:dyDescent="0.4">
      <c r="B8" s="250" t="s">
        <v>196</v>
      </c>
      <c r="C8" s="251"/>
    </row>
    <row r="9" spans="1:5" ht="20.149999999999999" customHeight="1" thickBot="1" x14ac:dyDescent="0.4">
      <c r="B9" s="252" t="s">
        <v>197</v>
      </c>
      <c r="C9" s="253"/>
    </row>
    <row r="10" spans="1:5" s="41" customFormat="1" ht="21.65" customHeight="1" x14ac:dyDescent="0.35">
      <c r="A10" s="238"/>
      <c r="B10" s="39" t="s">
        <v>198</v>
      </c>
      <c r="C10" s="40" t="s">
        <v>199</v>
      </c>
    </row>
    <row r="11" spans="1:5" ht="46.5" x14ac:dyDescent="0.35">
      <c r="B11" s="42" t="s">
        <v>200</v>
      </c>
      <c r="C11" s="43" t="s">
        <v>201</v>
      </c>
    </row>
    <row r="12" spans="1:5" s="44" customFormat="1" ht="50.15" customHeight="1" x14ac:dyDescent="0.35">
      <c r="A12" s="238"/>
      <c r="B12" s="42" t="s">
        <v>202</v>
      </c>
      <c r="C12" s="43" t="s">
        <v>203</v>
      </c>
    </row>
    <row r="13" spans="1:5" ht="56.15" customHeight="1" x14ac:dyDescent="0.35">
      <c r="B13" s="42" t="s">
        <v>204</v>
      </c>
      <c r="C13" s="43" t="s">
        <v>205</v>
      </c>
      <c r="E13" s="45"/>
    </row>
    <row r="14" spans="1:5" ht="40.25" customHeight="1" x14ac:dyDescent="0.35">
      <c r="B14" s="42" t="s">
        <v>206</v>
      </c>
      <c r="C14" s="43" t="s">
        <v>207</v>
      </c>
    </row>
    <row r="15" spans="1:5" ht="50.25" customHeight="1" x14ac:dyDescent="0.35">
      <c r="B15" s="186" t="s">
        <v>208</v>
      </c>
      <c r="C15" s="43" t="s">
        <v>209</v>
      </c>
    </row>
    <row r="16" spans="1:5" ht="21.75" customHeight="1" x14ac:dyDescent="0.35">
      <c r="B16" s="42" t="s">
        <v>210</v>
      </c>
      <c r="C16" s="43" t="s">
        <v>211</v>
      </c>
    </row>
    <row r="17" spans="2:3" ht="51.75" customHeight="1" x14ac:dyDescent="0.35">
      <c r="B17" s="42" t="s">
        <v>212</v>
      </c>
      <c r="C17" s="43" t="s">
        <v>213</v>
      </c>
    </row>
    <row r="18" spans="2:3" ht="77.5" x14ac:dyDescent="0.35">
      <c r="B18" s="187" t="s">
        <v>214</v>
      </c>
      <c r="C18" s="188" t="s">
        <v>215</v>
      </c>
    </row>
    <row r="19" spans="2:3" ht="47" thickBot="1" x14ac:dyDescent="0.4">
      <c r="B19" s="190" t="s">
        <v>216</v>
      </c>
      <c r="C19" s="189" t="s">
        <v>217</v>
      </c>
    </row>
  </sheetData>
  <sheetProtection algorithmName="SHA-512" hashValue="dT2QU59VVo5CLrQi8GCF8YK6Bs9s3VFMAwVta/M1k9/P8xKUzPt9hOVAHT02Zxk1Mk5OEDFIDmNO6eAt2DeX0Q==" saltValue="gsVad19p7GbBnAp/jQdH3w==" spinCount="100000" sheet="1" objects="1" scenarios="1"/>
  <mergeCells count="10">
    <mergeCell ref="A1:A1048576"/>
    <mergeCell ref="B1:C1"/>
    <mergeCell ref="B2:C2"/>
    <mergeCell ref="B3:C3"/>
    <mergeCell ref="B4:C4"/>
    <mergeCell ref="B5:C5"/>
    <mergeCell ref="B6:C6"/>
    <mergeCell ref="B7:C7"/>
    <mergeCell ref="B8:C8"/>
    <mergeCell ref="B9:C9"/>
  </mergeCells>
  <pageMargins left="0.7" right="0.7" top="0.75" bottom="0.75" header="0.3" footer="0.3"/>
  <pageSetup paperSize="9" scale="53" orientation="portrait" r:id="rId1"/>
  <colBreaks count="1" manualBreakCount="1">
    <brk id="3" max="19"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O68"/>
  <sheetViews>
    <sheetView showGridLines="0" showRowColHeaders="0" topLeftCell="B19" zoomScale="59" zoomScaleNormal="59" zoomScaleSheetLayoutView="100" workbookViewId="0">
      <selection activeCell="A9" sqref="A9"/>
    </sheetView>
  </sheetViews>
  <sheetFormatPr defaultColWidth="0" defaultRowHeight="14" x14ac:dyDescent="0.3"/>
  <cols>
    <col min="1" max="1" width="0.6328125" style="115" customWidth="1"/>
    <col min="2" max="2" width="77.54296875" style="115" customWidth="1"/>
    <col min="3" max="3" width="25.90625" style="125" customWidth="1"/>
    <col min="4" max="9" width="25.90625" style="115" customWidth="1"/>
    <col min="10" max="10" width="19.6328125" style="115" customWidth="1"/>
    <col min="11" max="11" width="19.6328125" style="115" hidden="1" customWidth="1"/>
    <col min="12" max="15" width="0" style="115" hidden="1" customWidth="1"/>
    <col min="16" max="16384" width="8.6328125" style="115" hidden="1"/>
  </cols>
  <sheetData>
    <row r="1" spans="2:11" ht="20.149999999999999" customHeight="1" thickBot="1" x14ac:dyDescent="0.45">
      <c r="B1" s="256" t="s">
        <v>218</v>
      </c>
      <c r="C1" s="257"/>
      <c r="D1" s="257"/>
      <c r="E1" s="257"/>
      <c r="F1" s="257"/>
      <c r="G1" s="257"/>
      <c r="H1" s="257"/>
      <c r="I1" s="258"/>
    </row>
    <row r="2" spans="2:11" ht="15.75" customHeight="1" x14ac:dyDescent="0.3">
      <c r="C2" s="115"/>
    </row>
    <row r="3" spans="2:11" ht="20.149999999999999" customHeight="1" thickBot="1" x14ac:dyDescent="0.4">
      <c r="C3" s="116" t="s">
        <v>219</v>
      </c>
    </row>
    <row r="4" spans="2:11" ht="20.149999999999999" customHeight="1" thickBot="1" x14ac:dyDescent="0.35">
      <c r="C4" s="117"/>
      <c r="D4" s="118" t="s">
        <v>220</v>
      </c>
    </row>
    <row r="5" spans="2:11" ht="20.149999999999999" customHeight="1" thickBot="1" x14ac:dyDescent="0.4">
      <c r="C5" s="119"/>
      <c r="D5" s="118" t="s">
        <v>221</v>
      </c>
    </row>
    <row r="6" spans="2:11" ht="20.149999999999999" customHeight="1" thickBot="1" x14ac:dyDescent="0.35">
      <c r="C6" s="120"/>
      <c r="D6" s="118" t="s">
        <v>222</v>
      </c>
    </row>
    <row r="7" spans="2:11" ht="20.149999999999999" customHeight="1" thickBot="1" x14ac:dyDescent="0.35">
      <c r="C7" s="121"/>
      <c r="D7" s="122" t="s">
        <v>223</v>
      </c>
    </row>
    <row r="8" spans="2:11" ht="20.149999999999999" customHeight="1" thickBot="1" x14ac:dyDescent="0.35">
      <c r="C8" s="115"/>
    </row>
    <row r="9" spans="2:11" ht="20.149999999999999" customHeight="1" thickBot="1" x14ac:dyDescent="0.45">
      <c r="B9" s="259" t="s">
        <v>224</v>
      </c>
      <c r="C9" s="257"/>
      <c r="D9" s="257"/>
      <c r="E9" s="257"/>
      <c r="F9" s="257"/>
      <c r="G9" s="257"/>
      <c r="H9" s="257"/>
      <c r="I9" s="260"/>
    </row>
    <row r="10" spans="2:11" ht="20.149999999999999" customHeight="1" x14ac:dyDescent="0.4">
      <c r="B10" s="123"/>
      <c r="C10" s="123"/>
      <c r="D10" s="123"/>
      <c r="E10" s="123"/>
    </row>
    <row r="11" spans="2:11" ht="20.149999999999999" customHeight="1" thickBot="1" x14ac:dyDescent="0.45">
      <c r="B11" s="124" t="s">
        <v>225</v>
      </c>
      <c r="C11" s="123"/>
      <c r="D11" s="123"/>
      <c r="E11" s="123"/>
    </row>
    <row r="12" spans="2:11" ht="20.25" customHeight="1" thickBot="1" x14ac:dyDescent="0.4">
      <c r="F12" s="126" t="s">
        <v>226</v>
      </c>
      <c r="G12" s="46"/>
      <c r="H12" s="261" t="str">
        <f>IF(OR(AND(D13&lt;&gt;"",G12&lt;&gt;""),AND(D13&lt;&gt;"",G14&lt;&gt;"")),"Please enter either number of patients or number of beds, not both",IF(AND(G12&lt;&gt;"",G14=""),"Please enter an occupancy percentage",""))</f>
        <v/>
      </c>
      <c r="I12" s="261"/>
      <c r="J12" s="175"/>
    </row>
    <row r="13" spans="2:11" ht="20.25" customHeight="1" thickBot="1" x14ac:dyDescent="0.45">
      <c r="C13" s="126" t="s">
        <v>227</v>
      </c>
      <c r="D13" s="46"/>
      <c r="E13" s="129" t="s">
        <v>228</v>
      </c>
      <c r="F13" s="116"/>
      <c r="H13" s="261"/>
      <c r="I13" s="261"/>
      <c r="J13" s="175"/>
      <c r="K13" s="175"/>
    </row>
    <row r="14" spans="2:11" ht="20.25" customHeight="1" thickBot="1" x14ac:dyDescent="0.4">
      <c r="C14" s="115"/>
      <c r="D14" s="125"/>
      <c r="F14" s="126" t="s">
        <v>229</v>
      </c>
      <c r="G14" s="47"/>
      <c r="H14" s="261"/>
      <c r="I14" s="261"/>
      <c r="J14" s="175"/>
      <c r="K14" s="175"/>
    </row>
    <row r="15" spans="2:11" ht="20.25" customHeight="1" thickBot="1" x14ac:dyDescent="0.4">
      <c r="C15" s="115"/>
      <c r="D15" s="125"/>
      <c r="F15" s="126"/>
      <c r="G15" s="262" t="str">
        <f>IF(AND(G14&lt;&gt;"",G14&lt;&gt;100%),"Please note that if the occupancy figure is less than 100% the ratio of patients to nurses will need to be revisited","")</f>
        <v/>
      </c>
      <c r="H15" s="262"/>
      <c r="I15" s="262"/>
      <c r="J15" s="175"/>
      <c r="K15" s="175"/>
    </row>
    <row r="16" spans="2:11" ht="20.25" customHeight="1" thickBot="1" x14ac:dyDescent="0.4">
      <c r="C16" s="126" t="s">
        <v>230</v>
      </c>
      <c r="D16" s="46"/>
      <c r="F16" s="126"/>
      <c r="G16" s="262"/>
      <c r="H16" s="262"/>
      <c r="I16" s="262"/>
      <c r="J16" s="175"/>
      <c r="K16" s="175"/>
    </row>
    <row r="17" spans="2:9" ht="20.25" customHeight="1" x14ac:dyDescent="0.35">
      <c r="C17" s="116"/>
      <c r="D17" s="116"/>
      <c r="H17" s="116"/>
    </row>
    <row r="18" spans="2:9" ht="20.25" customHeight="1" thickBot="1" x14ac:dyDescent="0.45">
      <c r="C18" s="123"/>
      <c r="D18" s="127" t="s">
        <v>231</v>
      </c>
      <c r="E18" s="127" t="s">
        <v>232</v>
      </c>
      <c r="F18" s="127" t="s">
        <v>233</v>
      </c>
      <c r="H18" s="116"/>
    </row>
    <row r="19" spans="2:9" ht="21.75" customHeight="1" thickBot="1" x14ac:dyDescent="0.4">
      <c r="C19" s="126" t="s">
        <v>234</v>
      </c>
      <c r="D19" s="48"/>
      <c r="E19" s="48"/>
      <c r="F19" s="48"/>
      <c r="H19" s="116"/>
    </row>
    <row r="20" spans="2:9" ht="20.25" customHeight="1" thickBot="1" x14ac:dyDescent="0.4">
      <c r="C20" s="126" t="s">
        <v>235</v>
      </c>
      <c r="D20" s="46"/>
      <c r="E20" s="46"/>
      <c r="F20" s="46"/>
      <c r="H20" s="116"/>
    </row>
    <row r="21" spans="2:9" ht="20.25" customHeight="1" thickBot="1" x14ac:dyDescent="0.4">
      <c r="C21" s="115"/>
      <c r="H21" s="116"/>
    </row>
    <row r="22" spans="2:9" ht="20.25" customHeight="1" thickBot="1" x14ac:dyDescent="0.4">
      <c r="C22" s="126" t="s">
        <v>236</v>
      </c>
      <c r="D22" s="49"/>
      <c r="H22" s="116"/>
    </row>
    <row r="23" spans="2:9" ht="20.25" customHeight="1" x14ac:dyDescent="0.35">
      <c r="C23" s="126"/>
      <c r="H23" s="116"/>
    </row>
    <row r="24" spans="2:9" ht="20.25" customHeight="1" thickBot="1" x14ac:dyDescent="0.4">
      <c r="C24" s="126"/>
      <c r="D24" s="128" t="s">
        <v>237</v>
      </c>
      <c r="H24" s="116"/>
    </row>
    <row r="25" spans="2:9" ht="20.25" customHeight="1" thickBot="1" x14ac:dyDescent="0.4">
      <c r="C25" s="126" t="s">
        <v>238</v>
      </c>
      <c r="D25" s="50"/>
      <c r="E25" s="179" t="s">
        <v>206</v>
      </c>
      <c r="H25" s="116"/>
    </row>
    <row r="26" spans="2:9" ht="18" customHeight="1" thickBot="1" x14ac:dyDescent="0.4">
      <c r="C26" s="126" t="s">
        <v>239</v>
      </c>
      <c r="D26" s="50"/>
      <c r="E26" s="179" t="s">
        <v>206</v>
      </c>
      <c r="H26" s="116"/>
    </row>
    <row r="27" spans="2:9" ht="18" customHeight="1" thickBot="1" x14ac:dyDescent="0.4">
      <c r="C27" s="126" t="s">
        <v>240</v>
      </c>
      <c r="D27" s="51"/>
      <c r="E27" s="179" t="s">
        <v>206</v>
      </c>
      <c r="H27" s="116"/>
    </row>
    <row r="28" spans="2:9" ht="19.5" customHeight="1" x14ac:dyDescent="0.3">
      <c r="C28" s="115"/>
    </row>
    <row r="29" spans="2:9" ht="15.75" customHeight="1" thickBot="1" x14ac:dyDescent="0.4">
      <c r="B29" s="116"/>
    </row>
    <row r="30" spans="2:9" ht="22.5" customHeight="1" thickBot="1" x14ac:dyDescent="0.45">
      <c r="B30" s="263" t="s">
        <v>241</v>
      </c>
      <c r="C30" s="264"/>
      <c r="D30" s="264"/>
      <c r="E30" s="264"/>
      <c r="F30" s="264"/>
      <c r="G30" s="264"/>
      <c r="H30" s="264"/>
      <c r="I30" s="265"/>
    </row>
    <row r="31" spans="2:9" ht="15.75" customHeight="1" x14ac:dyDescent="0.3">
      <c r="B31" s="127"/>
      <c r="C31" s="127"/>
      <c r="D31" s="127" t="s">
        <v>242</v>
      </c>
    </row>
    <row r="32" spans="2:9" ht="21.75" customHeight="1" x14ac:dyDescent="0.4">
      <c r="B32" s="130" t="s">
        <v>243</v>
      </c>
      <c r="C32" s="131"/>
      <c r="D32" s="140" t="s">
        <v>231</v>
      </c>
      <c r="E32" s="140" t="s">
        <v>232</v>
      </c>
      <c r="F32" s="140" t="s">
        <v>233</v>
      </c>
      <c r="G32" s="141"/>
      <c r="H32" s="261" t="str">
        <f>IF($H$12&lt;&gt;"","",IF(OR(AND(D46="ERROR", $D$35&lt;$D$33,$D$33&lt;&gt;"",$D$35&lt;&gt;""),AND(E46="ERROR", $E$35&lt;$E$33,$E$33&lt;&gt;"",$E$35&lt;&gt;""),AND(F46="ERROR", $F$35&lt;$F$33,$F$33&lt;&gt;"",$F$35&lt;&gt;"")),"Ratio of patients per substantive nurse/midwife should be less than ratio of patients per registered nurse/midwife",IF(OR(D46="ERROR",E46="ERROR",F46="ERROR"),"Patients per staff should not be more than total number of patients","")))</f>
        <v/>
      </c>
      <c r="I32" s="261"/>
    </row>
    <row r="33" spans="2:15" ht="15.75" customHeight="1" x14ac:dyDescent="0.35">
      <c r="B33" s="132" t="s">
        <v>244</v>
      </c>
      <c r="C33" s="132"/>
      <c r="D33" s="52"/>
      <c r="E33" s="52"/>
      <c r="F33" s="52"/>
      <c r="G33" s="141" t="s">
        <v>245</v>
      </c>
      <c r="H33" s="261"/>
      <c r="I33" s="261"/>
      <c r="K33" s="176"/>
      <c r="L33" s="176"/>
      <c r="M33" s="176"/>
      <c r="N33" s="176"/>
      <c r="O33" s="176"/>
    </row>
    <row r="34" spans="2:15" ht="22.5" customHeight="1" x14ac:dyDescent="0.3">
      <c r="B34" s="131"/>
      <c r="C34" s="131"/>
      <c r="D34" s="140" t="s">
        <v>231</v>
      </c>
      <c r="E34" s="140" t="s">
        <v>232</v>
      </c>
      <c r="F34" s="140" t="s">
        <v>233</v>
      </c>
      <c r="G34" s="141"/>
      <c r="H34" s="261" t="str">
        <f>IF($H$12&lt;&gt;"","",IF(OR(AND(D47="ERROR", $D$35&lt;$D$33,$D$33&lt;&gt;"",$D$35&lt;&gt;""),AND(E47="ERROR", $E$35&lt;$E$33,$E$33&lt;&gt;"",$E$35&lt;&gt;""),AND(F47="ERROR", $F$35&lt;$F$33,$F$33&lt;&gt;"",$F$35&lt;&gt;"")),"",IF(OR(D47="ERROR",E47="ERROR",F47="ERROR"),"Patients per staff should not be more than total number of patients","")))</f>
        <v/>
      </c>
      <c r="I34" s="261"/>
      <c r="J34" s="176"/>
      <c r="K34" s="177"/>
      <c r="L34" s="177"/>
      <c r="M34" s="177"/>
      <c r="N34" s="177"/>
      <c r="O34" s="177"/>
    </row>
    <row r="35" spans="2:15" ht="15.75" customHeight="1" x14ac:dyDescent="0.35">
      <c r="B35" s="132" t="s">
        <v>246</v>
      </c>
      <c r="C35" s="133"/>
      <c r="D35" s="52"/>
      <c r="E35" s="52"/>
      <c r="F35" s="52"/>
      <c r="G35" s="141" t="s">
        <v>245</v>
      </c>
      <c r="H35" s="261"/>
      <c r="I35" s="261"/>
      <c r="K35" s="176"/>
      <c r="L35" s="176"/>
      <c r="M35" s="176"/>
      <c r="N35" s="176"/>
      <c r="O35" s="176"/>
    </row>
    <row r="36" spans="2:15" ht="15.5" x14ac:dyDescent="0.35">
      <c r="B36" s="134"/>
      <c r="C36" s="135"/>
      <c r="D36" s="37"/>
      <c r="E36" s="37"/>
      <c r="F36" s="37"/>
      <c r="H36" s="144"/>
      <c r="I36" s="144"/>
      <c r="J36" s="178"/>
      <c r="K36" s="177"/>
      <c r="L36" s="177"/>
      <c r="M36" s="177"/>
      <c r="N36" s="177"/>
      <c r="O36" s="177"/>
    </row>
    <row r="37" spans="2:15" ht="18" x14ac:dyDescent="0.4">
      <c r="B37" s="136" t="s">
        <v>247</v>
      </c>
      <c r="C37" s="137"/>
      <c r="D37" s="142" t="s">
        <v>231</v>
      </c>
      <c r="E37" s="142" t="s">
        <v>232</v>
      </c>
      <c r="F37" s="142" t="s">
        <v>233</v>
      </c>
      <c r="G37" s="143"/>
      <c r="H37" s="261" t="str">
        <f>IF($H$12&lt;&gt;"","",IF(OR(D49="ERROR",E49="ERROR",F49="ERROR"),"Patients per staff should not be more than total number of patients",""))</f>
        <v/>
      </c>
      <c r="I37" s="261"/>
      <c r="J37" s="178"/>
      <c r="K37" s="177"/>
      <c r="L37" s="177"/>
      <c r="M37" s="177"/>
      <c r="N37" s="177"/>
      <c r="O37" s="177"/>
    </row>
    <row r="38" spans="2:15" ht="15.5" x14ac:dyDescent="0.35">
      <c r="B38" s="138" t="s">
        <v>248</v>
      </c>
      <c r="C38" s="139"/>
      <c r="D38" s="52"/>
      <c r="E38" s="52"/>
      <c r="F38" s="52"/>
      <c r="G38" s="143" t="s">
        <v>245</v>
      </c>
      <c r="H38" s="261"/>
      <c r="I38" s="261"/>
      <c r="K38" s="176"/>
      <c r="L38" s="176"/>
      <c r="M38" s="176"/>
      <c r="N38" s="176"/>
      <c r="O38" s="176"/>
    </row>
    <row r="39" spans="2:15" ht="16" thickBot="1" x14ac:dyDescent="0.4">
      <c r="B39" s="134"/>
      <c r="C39" s="134"/>
      <c r="D39" s="134"/>
      <c r="E39" s="134"/>
      <c r="F39" s="134"/>
      <c r="G39" s="134"/>
      <c r="H39" s="134"/>
      <c r="I39" s="134"/>
    </row>
    <row r="40" spans="2:15" ht="20.5" thickBot="1" x14ac:dyDescent="0.45">
      <c r="B40" s="263" t="s">
        <v>249</v>
      </c>
      <c r="C40" s="264"/>
      <c r="D40" s="264"/>
      <c r="E40" s="264"/>
      <c r="F40" s="264"/>
      <c r="G40" s="264"/>
      <c r="H40" s="264"/>
      <c r="I40" s="265"/>
    </row>
    <row r="41" spans="2:15" x14ac:dyDescent="0.3">
      <c r="B41" s="145"/>
      <c r="C41" s="145"/>
      <c r="D41" s="145"/>
      <c r="E41" s="145"/>
      <c r="F41" s="145"/>
      <c r="G41" s="145"/>
      <c r="H41" s="145"/>
      <c r="I41" s="145"/>
    </row>
    <row r="42" spans="2:15" ht="18" x14ac:dyDescent="0.4">
      <c r="B42" s="146" t="s">
        <v>250</v>
      </c>
      <c r="C42" s="145"/>
      <c r="D42" s="145"/>
      <c r="E42" s="145"/>
      <c r="F42" s="145"/>
      <c r="G42" s="145"/>
      <c r="H42" s="145"/>
      <c r="I42" s="145"/>
    </row>
    <row r="43" spans="2:15" ht="16" thickBot="1" x14ac:dyDescent="0.4">
      <c r="B43" s="147" t="s">
        <v>251</v>
      </c>
      <c r="C43" s="145"/>
      <c r="D43" s="145"/>
      <c r="E43" s="145"/>
      <c r="F43" s="145"/>
      <c r="G43" s="145"/>
      <c r="H43" s="145"/>
      <c r="I43" s="145"/>
    </row>
    <row r="44" spans="2:15" ht="18.5" thickBot="1" x14ac:dyDescent="0.45">
      <c r="B44" s="266" t="s">
        <v>252</v>
      </c>
      <c r="C44" s="267"/>
      <c r="D44" s="268" t="s">
        <v>250</v>
      </c>
      <c r="E44" s="269"/>
      <c r="F44" s="269"/>
      <c r="G44" s="270"/>
      <c r="H44" s="145"/>
      <c r="I44" s="145"/>
    </row>
    <row r="45" spans="2:15" ht="18.5" thickBot="1" x14ac:dyDescent="0.45">
      <c r="B45" s="254" t="s">
        <v>253</v>
      </c>
      <c r="C45" s="255"/>
      <c r="D45" s="148" t="s">
        <v>231</v>
      </c>
      <c r="E45" s="149" t="s">
        <v>232</v>
      </c>
      <c r="F45" s="149" t="s">
        <v>233</v>
      </c>
      <c r="G45" s="150" t="s">
        <v>254</v>
      </c>
      <c r="H45" s="145"/>
      <c r="I45" s="145"/>
    </row>
    <row r="46" spans="2:15" ht="15.75" customHeight="1" x14ac:dyDescent="0.35">
      <c r="B46" s="271" t="s">
        <v>255</v>
      </c>
      <c r="C46" s="272"/>
      <c r="D46" s="225" t="str">
        <f>IF($H$12&lt;&gt;"","ERROR",IF(OR(AND($D$13&gt;0,D33&gt;$D$13),AND($G$12&gt;0,D33&gt;($G$12*$G$14)),AND(D33&lt;&gt;"",D35&lt;&gt;"",D35&lt;D33)),"ERROR",IF(D33&gt;0,IF($D$13&gt;0,$D$13/D$33,$G$12*$G$14/D$33),IF(D33="","",0))))</f>
        <v/>
      </c>
      <c r="E46" s="226" t="str">
        <f t="shared" ref="E46" si="0">IF($H$12&lt;&gt;"","ERROR",IF(OR(AND($D$13&gt;0,E33&gt;$D$13),AND($G$12&gt;0,E33&gt;($G$12*$G$14)),AND(E33&lt;&gt;"",E35&lt;&gt;"",E35&lt;E33)),"ERROR",IF(E33&gt;0,IF($D$13&gt;0,$D$13/E$33,$G$12*$G$14/E$33),IF(E33="","",0))))</f>
        <v/>
      </c>
      <c r="F46" s="226" t="str">
        <f>IF($D$16=2,"N/A",IF($H$12&lt;&gt;"","ERROR",IF(OR(AND($D$13&gt;0,F33&gt;$D$13),AND($G$12&gt;0,F33&gt;($G$12*$G$14)),AND(F33&lt;&gt;"",F35&lt;&gt;"",F35&lt;F33)),"ERROR",IF(F33&gt;0,IF($D$13&gt;0,$D$13/F$33,$G$12*$G$14/F$33),IF(F33="","",0)))))</f>
        <v/>
      </c>
      <c r="G46" s="227">
        <f>IF(COUNTIF(D46:F46,"ERROR"),"ERROR",SUM(D46:F46))</f>
        <v>0</v>
      </c>
      <c r="H46" s="273" t="str">
        <f>IF($H$12&lt;&gt;"",$H$12,IF(OR(AND(D47="ERROR", $D$35&lt;$D$33,$D$33&lt;&gt;"",$D$35&lt;&gt;""),AND(E47="ERROR", $E$35&lt;$E$33,$E$33&lt;&gt;"",$E$35&lt;&gt;""),AND(F47="ERROR", $F$35&lt;$F$33,$F$33&lt;&gt;"",$F$35&lt;&gt;"")),"Ratio of patients per substantive nurse/midwife should be less than ratio of patients per registered nurse/midwife",IF(OR(D47="ERROR",E47="ERROR",F47="ERROR",D46="ERROR",E46="ERROR",F46="ERROR"),"Patients per staff should not be more than total number of patients","")))</f>
        <v/>
      </c>
      <c r="I46" s="273"/>
    </row>
    <row r="47" spans="2:15" ht="15.5" x14ac:dyDescent="0.35">
      <c r="B47" s="274" t="s">
        <v>256</v>
      </c>
      <c r="C47" s="275"/>
      <c r="D47" s="180" t="str">
        <f>IF($H$12&lt;&gt;"","ERROR",IF(OR(AND($D$13&gt;0,D35&gt;$D$13),AND($G$12&gt;0,D35&gt;($G$12*$G$14)),AND(D33&lt;&gt;"",D35&lt;&gt;"",D35&lt;D33)),"ERROR",IF(D35&gt;0,IF($D$13&gt;0,$D$13/D$35,$G$12*$G$14/D$35),IF(D35="","",0))))</f>
        <v/>
      </c>
      <c r="E47" s="181" t="str">
        <f t="shared" ref="E47" si="1">IF($H$12&lt;&gt;"","ERROR",IF(OR(AND($D$13&gt;0,E35&gt;$D$13),AND($G$12&gt;0,E35&gt;($G$12*$G$14)),AND(E33&lt;&gt;"",E35&lt;&gt;"",E35&lt;E33)),"ERROR",IF(E35&gt;0,IF($D$13&gt;0,$D$13/E$35,$G$12*$G$14/E$35),IF(E35="","",0))))</f>
        <v/>
      </c>
      <c r="F47" s="181" t="str">
        <f>IF($D$16=2,"N/A",IF($H$12&lt;&gt;"","ERROR",IF(OR(AND($D$13&gt;0,F35&gt;$D$13),AND($G$12&gt;0,F35&gt;($G$12*$G$14)),AND(F33&lt;&gt;"",F35&lt;&gt;"",F35&lt;F33)),"ERROR",IF(F35&gt;0,IF($D$13&gt;0,$D$13/F$35,$G$12*$G$14/F$35),IF(F35="","",0)))))</f>
        <v/>
      </c>
      <c r="G47" s="228">
        <f t="shared" ref="G47:G50" si="2">IF(COUNTIF(D47:F47,"ERROR"),"ERROR",SUM(D47:F47))</f>
        <v>0</v>
      </c>
      <c r="H47" s="273"/>
      <c r="I47" s="273"/>
    </row>
    <row r="48" spans="2:15" ht="15.5" x14ac:dyDescent="0.35">
      <c r="B48" s="274" t="s">
        <v>257</v>
      </c>
      <c r="C48" s="275"/>
      <c r="D48" s="180" t="str">
        <f>IF(OR(D47="",D46=""),"",IF(OR(D47="ERROR",D46="ERROR"),"ERROR",D46-D47))</f>
        <v/>
      </c>
      <c r="E48" s="181" t="str">
        <f>IF(OR(E47="",E46=""),"",IF(OR(E47="ERROR",E46="ERROR"),"ERROR",E46-E47))</f>
        <v/>
      </c>
      <c r="F48" s="181" t="str">
        <f>IF($D$16=2,"N/A",IF(OR(F47="",F46=""),"",IF(OR(F47="ERROR",F46="ERROR"),"ERROR",F46-F47)))</f>
        <v/>
      </c>
      <c r="G48" s="228">
        <f t="shared" si="2"/>
        <v>0</v>
      </c>
      <c r="H48" s="273"/>
      <c r="I48" s="273"/>
    </row>
    <row r="49" spans="2:9" ht="15.75" customHeight="1" thickBot="1" x14ac:dyDescent="0.4">
      <c r="B49" s="276" t="s">
        <v>258</v>
      </c>
      <c r="C49" s="277"/>
      <c r="D49" s="154" t="str">
        <f>IF($H$12&lt;&gt;"","ERROR",IF(OR(AND($D$13&gt;0,D38&gt;$D$13),AND($G$12&gt;0,D38&gt;($G$12*$G$14))),"ERROR",IF(D38&gt;0,IF($D$13&gt;0,$D$13/D$38,$G$12*$G$14/D$38),IF(D38="","",0))))</f>
        <v/>
      </c>
      <c r="E49" s="155" t="str">
        <f>IF($H$12&lt;&gt;"","ERROR",IF(OR(AND($D$13&gt;0,E38&gt;$D$13),AND($G$12&gt;0,E38&gt;($G$12*$G$14))),"ERROR",IF(E38&gt;0,IF($D$13&gt;0,$D$13/E$38,$G$12*$G$14/E$38),IF(E38="","",0))))</f>
        <v/>
      </c>
      <c r="F49" s="155" t="str">
        <f>IF($D$16=2,"N/A",IF($H$12&lt;&gt;"","ERROR",IF(OR(AND($D$13&gt;0,F38&gt;$D$13),AND($G$12&gt;0,F38&gt;($G$12*$G$14))),"ERROR",IF(F38&gt;0,IF($D$13&gt;0,$D$13/F$38,$G$12*$G$14/F$38),IF(F38="","",0)))))</f>
        <v/>
      </c>
      <c r="G49" s="229">
        <f t="shared" si="2"/>
        <v>0</v>
      </c>
      <c r="H49" s="273" t="str">
        <f>IF($H$12&lt;&gt;"","",IF(OR(D49="ERROR",E49="ERROR",F49="ERROR"),"Patients per staff should not be more than total number of patients",""))</f>
        <v/>
      </c>
      <c r="I49" s="273"/>
    </row>
    <row r="50" spans="2:9" ht="16" thickBot="1" x14ac:dyDescent="0.4">
      <c r="B50" s="278" t="s">
        <v>259</v>
      </c>
      <c r="C50" s="279"/>
      <c r="D50" s="230">
        <f>SUM(D46,D49)</f>
        <v>0</v>
      </c>
      <c r="E50" s="231">
        <f>SUM(E46,E49)</f>
        <v>0</v>
      </c>
      <c r="F50" s="231">
        <f>IF($D$16=2,"N/A",SUM(F46,F49))</f>
        <v>0</v>
      </c>
      <c r="G50" s="232">
        <f t="shared" si="2"/>
        <v>0</v>
      </c>
      <c r="H50" s="273"/>
      <c r="I50" s="273"/>
    </row>
    <row r="51" spans="2:9" x14ac:dyDescent="0.3">
      <c r="B51" s="145"/>
      <c r="C51" s="145"/>
      <c r="D51" s="145"/>
      <c r="E51" s="145"/>
      <c r="F51" s="145"/>
      <c r="G51" s="145"/>
      <c r="H51" s="145"/>
      <c r="I51" s="145"/>
    </row>
    <row r="52" spans="2:9" ht="18" x14ac:dyDescent="0.4">
      <c r="B52" s="146" t="s">
        <v>260</v>
      </c>
      <c r="C52" s="145"/>
      <c r="D52" s="145"/>
      <c r="E52" s="145"/>
      <c r="F52" s="145"/>
      <c r="G52" s="145"/>
      <c r="H52" s="145"/>
      <c r="I52" s="145"/>
    </row>
    <row r="53" spans="2:9" ht="15.75" customHeight="1" thickBot="1" x14ac:dyDescent="0.4">
      <c r="B53" s="147" t="s">
        <v>261</v>
      </c>
      <c r="C53" s="147"/>
      <c r="D53" s="147"/>
      <c r="E53" s="157"/>
      <c r="F53" s="158"/>
      <c r="G53" s="145"/>
      <c r="H53" s="145"/>
      <c r="I53" s="145"/>
    </row>
    <row r="54" spans="2:9" ht="18.5" thickBot="1" x14ac:dyDescent="0.45">
      <c r="B54" s="289"/>
      <c r="C54" s="290"/>
      <c r="D54" s="291" t="s">
        <v>206</v>
      </c>
      <c r="E54" s="292"/>
      <c r="F54" s="292"/>
      <c r="G54" s="292"/>
      <c r="H54" s="292"/>
      <c r="I54" s="291"/>
    </row>
    <row r="55" spans="2:9" ht="31.5" customHeight="1" thickBot="1" x14ac:dyDescent="0.45">
      <c r="B55" s="254" t="s">
        <v>262</v>
      </c>
      <c r="C55" s="255"/>
      <c r="D55" s="159" t="s">
        <v>231</v>
      </c>
      <c r="E55" s="159" t="s">
        <v>232</v>
      </c>
      <c r="F55" s="159" t="s">
        <v>233</v>
      </c>
      <c r="G55" s="159" t="s">
        <v>254</v>
      </c>
      <c r="H55" s="160" t="s">
        <v>263</v>
      </c>
      <c r="I55" s="160" t="s">
        <v>264</v>
      </c>
    </row>
    <row r="56" spans="2:9" ht="17.25" customHeight="1" thickBot="1" x14ac:dyDescent="0.4">
      <c r="B56" s="271" t="s">
        <v>255</v>
      </c>
      <c r="C56" s="272"/>
      <c r="D56" s="161" t="b">
        <f t="shared" ref="D56:E59" si="3">IF(D46="ERROR","ERROR",IF(D46&lt;&gt;"",(D46*D$19*D$20)/37.5))</f>
        <v>0</v>
      </c>
      <c r="E56" s="162" t="b">
        <f t="shared" si="3"/>
        <v>0</v>
      </c>
      <c r="F56" s="162" t="e">
        <f>IF($D$16=2,"N/A",IF(F46="ERROR","ERROR",(F46*F$19*F$20)/37.5))</f>
        <v>#VALUE!</v>
      </c>
      <c r="G56" s="163" t="e">
        <f>IF(COUNTIF(D56:F56,"ERROR"),"ERROR",SUM(D56:F56))</f>
        <v>#VALUE!</v>
      </c>
      <c r="H56" s="164">
        <f>D25 * (1-$D$22)</f>
        <v>0</v>
      </c>
      <c r="I56" s="165" t="e">
        <f>IF(G56="ERROR","ERROR",IF(H56="","",H56-G56))</f>
        <v>#VALUE!</v>
      </c>
    </row>
    <row r="57" spans="2:9" ht="15.75" customHeight="1" thickBot="1" x14ac:dyDescent="0.4">
      <c r="B57" s="274" t="s">
        <v>256</v>
      </c>
      <c r="C57" s="275"/>
      <c r="D57" s="183" t="b">
        <f t="shared" si="3"/>
        <v>0</v>
      </c>
      <c r="E57" s="184" t="b">
        <f t="shared" si="3"/>
        <v>0</v>
      </c>
      <c r="F57" s="184" t="e">
        <f>IF($D$16=2,"N/A",IF(F47="ERROR","ERROR",(F47*F$19*F$20)/37.5))</f>
        <v>#VALUE!</v>
      </c>
      <c r="G57" s="185" t="e">
        <f t="shared" ref="G57:G60" si="4">IF(COUNTIF(D57:F57,"ERROR"),"ERROR",SUM(D57:F57))</f>
        <v>#VALUE!</v>
      </c>
      <c r="H57" s="166">
        <f>D26 * (1-$D$22)</f>
        <v>0</v>
      </c>
      <c r="I57" s="167" t="e">
        <f>IF(G57="ERROR","ERROR",IF(H57="","",H57-G57))</f>
        <v>#VALUE!</v>
      </c>
    </row>
    <row r="58" spans="2:9" ht="16" thickBot="1" x14ac:dyDescent="0.4">
      <c r="B58" s="274" t="s">
        <v>257</v>
      </c>
      <c r="C58" s="275"/>
      <c r="D58" s="183" t="b">
        <f t="shared" si="3"/>
        <v>0</v>
      </c>
      <c r="E58" s="184" t="b">
        <f t="shared" si="3"/>
        <v>0</v>
      </c>
      <c r="F58" s="184" t="e">
        <f>IF($D$16=2,"N/A",IF(F48="ERROR","ERROR",(F48*F$19*F$20)/37.5))</f>
        <v>#VALUE!</v>
      </c>
      <c r="G58" s="185" t="e">
        <f t="shared" si="4"/>
        <v>#VALUE!</v>
      </c>
      <c r="H58" s="168">
        <f>H56-H57</f>
        <v>0</v>
      </c>
      <c r="I58" s="167" t="e">
        <f t="shared" ref="I58:I60" si="5">IF(G58="ERROR","ERROR",IF(H58="","",H58-G58))</f>
        <v>#VALUE!</v>
      </c>
    </row>
    <row r="59" spans="2:9" ht="16" thickBot="1" x14ac:dyDescent="0.4">
      <c r="B59" s="276" t="s">
        <v>258</v>
      </c>
      <c r="C59" s="277"/>
      <c r="D59" s="169" t="b">
        <f t="shared" si="3"/>
        <v>0</v>
      </c>
      <c r="E59" s="162" t="b">
        <f t="shared" si="3"/>
        <v>0</v>
      </c>
      <c r="F59" s="162" t="e">
        <f>IF($D$16=2,"N/A",IF(F49="ERROR","ERROR",(F49*F$19*F$20)/37.5))</f>
        <v>#VALUE!</v>
      </c>
      <c r="G59" s="170" t="e">
        <f t="shared" si="4"/>
        <v>#VALUE!</v>
      </c>
      <c r="H59" s="171">
        <f>D27*(1-$D$22)</f>
        <v>0</v>
      </c>
      <c r="I59" s="172" t="e">
        <f t="shared" si="5"/>
        <v>#VALUE!</v>
      </c>
    </row>
    <row r="60" spans="2:9" ht="16" thickBot="1" x14ac:dyDescent="0.4">
      <c r="B60" s="278" t="s">
        <v>259</v>
      </c>
      <c r="C60" s="279"/>
      <c r="D60" s="169">
        <f>IF(COUNTIF(D56:D59,"ERROR"),"ERROR",SUM(D56,D59))</f>
        <v>0</v>
      </c>
      <c r="E60" s="173">
        <f>IF(COUNTIF(E56:E59,"ERROR"),"ERROR",SUM(E56,E59))</f>
        <v>0</v>
      </c>
      <c r="F60" s="173" t="e">
        <f>IF($D$16=2,"N/A",IF(COUNTIF(F56:F59,"ERROR"),"ERROR",SUM(F56,F59)))</f>
        <v>#VALUE!</v>
      </c>
      <c r="G60" s="170" t="e">
        <f t="shared" si="4"/>
        <v>#VALUE!</v>
      </c>
      <c r="H60" s="164">
        <f>IF(AND(H56="",H59=""),"",SUM(H56,H59))</f>
        <v>0</v>
      </c>
      <c r="I60" s="172" t="e">
        <f t="shared" si="5"/>
        <v>#VALUE!</v>
      </c>
    </row>
    <row r="61" spans="2:9" x14ac:dyDescent="0.3">
      <c r="B61" s="145"/>
      <c r="C61" s="174"/>
      <c r="D61" s="145"/>
      <c r="E61" s="145"/>
      <c r="F61" s="145"/>
      <c r="G61" s="145"/>
      <c r="H61" s="145"/>
      <c r="I61" s="145"/>
    </row>
    <row r="62" spans="2:9" ht="15" customHeight="1" thickBot="1" x14ac:dyDescent="0.35">
      <c r="B62" s="145"/>
      <c r="C62" s="174"/>
      <c r="D62" s="145"/>
      <c r="E62" s="145"/>
      <c r="F62" s="145"/>
      <c r="G62" s="145"/>
      <c r="H62" s="145"/>
      <c r="I62" s="145"/>
    </row>
    <row r="63" spans="2:9" ht="15.75" customHeight="1" thickBot="1" x14ac:dyDescent="0.35">
      <c r="B63" s="145"/>
      <c r="C63" s="280" t="e">
        <f>IF(OR(COUNTIF(I56:I60,ISBLANK),COUNTIF(I56:I60,"ERROR")),"","Compared to the professional judgement recommendation from this template, the clinical area has:" &amp; CHAR(10) &amp; "A " &amp; ROUND(ABS(I56),2) &amp; " WTE " &amp; IF(I56&lt;0,"shortfall ","capacity for delpoyment ") &amp; "for all registered nurses/midwives" &amp; CHAR(10) &amp; "A " &amp; ROUND(ABS(I59),2) &amp; " WTE " &amp; IF(I59&lt;0,"shortfall ","capacity for delpoyment ") &amp; "for other registrants and support workers" &amp; CHAR(10) &amp; "A " &amp; ROUND(ABS(I60),2) &amp; " WTE " &amp; IF(I60&lt;0,"shortfall ","capacity for delpoyment ") &amp; "for all staff")</f>
        <v>#VALUE!</v>
      </c>
      <c r="D63" s="281"/>
      <c r="E63" s="281"/>
      <c r="F63" s="281"/>
      <c r="G63" s="282"/>
      <c r="H63" s="145"/>
      <c r="I63" s="145"/>
    </row>
    <row r="64" spans="2:9" ht="15" customHeight="1" thickBot="1" x14ac:dyDescent="0.35">
      <c r="B64" s="145"/>
      <c r="C64" s="283"/>
      <c r="D64" s="284"/>
      <c r="E64" s="284"/>
      <c r="F64" s="284"/>
      <c r="G64" s="285"/>
      <c r="H64" s="145"/>
      <c r="I64" s="145"/>
    </row>
    <row r="65" spans="2:9" ht="13.5" customHeight="1" x14ac:dyDescent="0.3">
      <c r="B65" s="145"/>
      <c r="C65" s="283"/>
      <c r="D65" s="284"/>
      <c r="E65" s="284"/>
      <c r="F65" s="284"/>
      <c r="G65" s="285"/>
      <c r="H65" s="145"/>
      <c r="I65" s="145"/>
    </row>
    <row r="66" spans="2:9" ht="32.25" customHeight="1" thickBot="1" x14ac:dyDescent="0.35">
      <c r="B66" s="145"/>
      <c r="C66" s="286"/>
      <c r="D66" s="287"/>
      <c r="E66" s="287"/>
      <c r="F66" s="287"/>
      <c r="G66" s="288"/>
      <c r="H66" s="145"/>
      <c r="I66" s="145"/>
    </row>
    <row r="67" spans="2:9" x14ac:dyDescent="0.3">
      <c r="B67" s="145"/>
      <c r="C67" s="174"/>
      <c r="D67" s="145"/>
      <c r="E67" s="145"/>
      <c r="F67" s="145"/>
      <c r="G67" s="145"/>
      <c r="H67" s="145"/>
      <c r="I67" s="145"/>
    </row>
    <row r="68" spans="2:9" ht="15.5" x14ac:dyDescent="0.35">
      <c r="B68" s="37" t="s">
        <v>265</v>
      </c>
    </row>
  </sheetData>
  <sheetProtection algorithmName="SHA-512" hashValue="3Zt9TO/7Rgzf17QbEQRjq3MpbciEIFd5NOx9O9yH8/Ss92UgIHSjBREpIjpOWUwxAHLv+NVsALowbHmAFI2Ibw==" saltValue="bx9K+PO3nR1yq6nLvMPHvw==" spinCount="100000" sheet="1" selectLockedCells="1"/>
  <protectedRanges>
    <protectedRange sqref="D35:E35 D38:E38 D33:E33" name="Range3"/>
    <protectedRange sqref="D17 D13 G12:G16" name="Range1"/>
  </protectedRanges>
  <mergeCells count="28">
    <mergeCell ref="B59:C59"/>
    <mergeCell ref="B60:C60"/>
    <mergeCell ref="C63:G66"/>
    <mergeCell ref="B54:C54"/>
    <mergeCell ref="D54:I54"/>
    <mergeCell ref="B55:C55"/>
    <mergeCell ref="B56:C56"/>
    <mergeCell ref="B57:C57"/>
    <mergeCell ref="B58:C58"/>
    <mergeCell ref="B46:C46"/>
    <mergeCell ref="H46:I48"/>
    <mergeCell ref="B47:C47"/>
    <mergeCell ref="B48:C48"/>
    <mergeCell ref="B49:C49"/>
    <mergeCell ref="H49:I50"/>
    <mergeCell ref="B50:C50"/>
    <mergeCell ref="B45:C45"/>
    <mergeCell ref="B1:I1"/>
    <mergeCell ref="B9:I9"/>
    <mergeCell ref="H12:I14"/>
    <mergeCell ref="G15:I16"/>
    <mergeCell ref="B30:I30"/>
    <mergeCell ref="H32:I33"/>
    <mergeCell ref="H34:I35"/>
    <mergeCell ref="H37:I38"/>
    <mergeCell ref="B40:I40"/>
    <mergeCell ref="B44:C44"/>
    <mergeCell ref="D44:G44"/>
  </mergeCells>
  <conditionalFormatting sqref="F19:F20 F33 F35 F38 F46:F50 F56:F60">
    <cfRule type="expression" dxfId="11" priority="3">
      <formula>$D$16 = 2</formula>
    </cfRule>
  </conditionalFormatting>
  <conditionalFormatting sqref="G15:I16">
    <cfRule type="containsText" dxfId="10" priority="1" operator="containsText" text="Please note that if the occupancy figure is less than 100% the ratio of patients to nurses will need to be revisited">
      <formula>NOT(ISERROR(SEARCH("Please note that if the occupancy figure is less than 100% the ratio of patients to nurses will need to be revisited",G15)))</formula>
    </cfRule>
  </conditionalFormatting>
  <conditionalFormatting sqref="H12:I14 H32:I35 H37:I38 H46:I50">
    <cfRule type="notContainsBlanks" dxfId="9" priority="10">
      <formula>LEN(TRIM(H12))&gt;0</formula>
    </cfRule>
  </conditionalFormatting>
  <conditionalFormatting sqref="H12:I14">
    <cfRule type="containsText" dxfId="8" priority="2" operator="containsText" text="Please note that if the occupancy figure is less than 100% the ratio of patients to nurses will need to be revisited">
      <formula>NOT(ISERROR(SEARCH("Please note that if the occupancy figure is less than 100% the ratio of patients to nurses will need to be revisited",H12)))</formula>
    </cfRule>
  </conditionalFormatting>
  <conditionalFormatting sqref="I56:I60">
    <cfRule type="expression" priority="4" stopIfTrue="1">
      <formula>I56=""</formula>
    </cfRule>
    <cfRule type="expression" dxfId="7" priority="5">
      <formula>I56&gt;=0</formula>
    </cfRule>
    <cfRule type="expression" dxfId="6" priority="6">
      <formula>I56&lt;0</formula>
    </cfRule>
  </conditionalFormatting>
  <dataValidations count="4">
    <dataValidation type="custom" errorStyle="information" allowBlank="1" showInputMessage="1" showErrorMessage="1" errorTitle="Error" error="Ratio of patients per substantive nurse/midwife should be less than ratio of patients per registered nurse/midwife" sqref="D33:F33" xr:uid="{00000000-0002-0000-0500-000000000000}">
      <formula1>D35&gt;=D33</formula1>
    </dataValidation>
    <dataValidation type="custom" errorStyle="information" allowBlank="1" showInputMessage="1" showErrorMessage="1" errorTitle="Error" error="Ratio of patients per substantive nurse/midwife should be less than ratio of patients per registered nurse/midwife" sqref="D35:F35" xr:uid="{00000000-0002-0000-0500-000001000000}">
      <formula1>D35&gt;=D33</formula1>
    </dataValidation>
    <dataValidation type="list" allowBlank="1" showInputMessage="1" showErrorMessage="1" sqref="D20:F20" xr:uid="{00000000-0002-0000-0500-000002000000}">
      <formula1>"0,1,2,3,4,5,6,7"</formula1>
    </dataValidation>
    <dataValidation type="list" allowBlank="1" showInputMessage="1" showErrorMessage="1" sqref="D16" xr:uid="{00000000-0002-0000-0500-000003000000}">
      <formula1>"2,3"</formula1>
    </dataValidation>
  </dataValidations>
  <pageMargins left="0.7" right="0.7" top="0.75" bottom="0.75" header="0.3" footer="0.3"/>
  <pageSetup paperSize="9" scale="60" orientation="landscape" r:id="rId1"/>
  <rowBreaks count="1" manualBreakCount="1">
    <brk id="39" max="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O68"/>
  <sheetViews>
    <sheetView showGridLines="0" showRowColHeaders="0" zoomScale="59" zoomScaleNormal="59" zoomScaleSheetLayoutView="100" workbookViewId="0">
      <selection activeCell="A9" sqref="A9"/>
    </sheetView>
  </sheetViews>
  <sheetFormatPr defaultColWidth="0" defaultRowHeight="14" x14ac:dyDescent="0.3"/>
  <cols>
    <col min="1" max="1" width="0.6328125" style="115" customWidth="1"/>
    <col min="2" max="2" width="77.54296875" style="115" customWidth="1"/>
    <col min="3" max="3" width="25.08984375" style="125" customWidth="1"/>
    <col min="4" max="9" width="25.08984375" style="115" customWidth="1"/>
    <col min="10" max="10" width="7.6328125" style="115" customWidth="1"/>
    <col min="11" max="11" width="19.6328125" style="115" hidden="1" customWidth="1"/>
    <col min="12" max="15" width="0" style="115" hidden="1" customWidth="1"/>
    <col min="16" max="16384" width="8.6328125" style="115" hidden="1"/>
  </cols>
  <sheetData>
    <row r="1" spans="2:11" ht="20.149999999999999" customHeight="1" thickBot="1" x14ac:dyDescent="0.45">
      <c r="B1" s="256" t="s">
        <v>218</v>
      </c>
      <c r="C1" s="257"/>
      <c r="D1" s="257"/>
      <c r="E1" s="257"/>
      <c r="F1" s="257"/>
      <c r="G1" s="257"/>
      <c r="H1" s="257"/>
      <c r="I1" s="258"/>
    </row>
    <row r="2" spans="2:11" ht="15.75" customHeight="1" x14ac:dyDescent="0.3">
      <c r="C2" s="115"/>
    </row>
    <row r="3" spans="2:11" ht="20.149999999999999" customHeight="1" thickBot="1" x14ac:dyDescent="0.4">
      <c r="C3" s="116" t="s">
        <v>219</v>
      </c>
    </row>
    <row r="4" spans="2:11" ht="20.149999999999999" customHeight="1" thickBot="1" x14ac:dyDescent="0.35">
      <c r="C4" s="117"/>
      <c r="D4" s="118" t="s">
        <v>220</v>
      </c>
    </row>
    <row r="5" spans="2:11" ht="20.149999999999999" customHeight="1" thickBot="1" x14ac:dyDescent="0.4">
      <c r="C5" s="119"/>
      <c r="D5" s="118" t="s">
        <v>221</v>
      </c>
    </row>
    <row r="6" spans="2:11" ht="20.149999999999999" customHeight="1" thickBot="1" x14ac:dyDescent="0.35">
      <c r="C6" s="120"/>
      <c r="D6" s="118" t="s">
        <v>276</v>
      </c>
    </row>
    <row r="7" spans="2:11" ht="20.149999999999999" customHeight="1" thickBot="1" x14ac:dyDescent="0.35">
      <c r="C7" s="121"/>
      <c r="D7" s="122" t="s">
        <v>223</v>
      </c>
    </row>
    <row r="8" spans="2:11" ht="20.149999999999999" customHeight="1" thickBot="1" x14ac:dyDescent="0.35">
      <c r="C8" s="115"/>
    </row>
    <row r="9" spans="2:11" ht="20.149999999999999" customHeight="1" thickBot="1" x14ac:dyDescent="0.45">
      <c r="B9" s="259" t="s">
        <v>224</v>
      </c>
      <c r="C9" s="257"/>
      <c r="D9" s="257"/>
      <c r="E9" s="257"/>
      <c r="F9" s="257"/>
      <c r="G9" s="257"/>
      <c r="H9" s="257"/>
      <c r="I9" s="260"/>
    </row>
    <row r="10" spans="2:11" ht="20.149999999999999" customHeight="1" x14ac:dyDescent="0.4">
      <c r="B10" s="123"/>
      <c r="C10" s="123"/>
      <c r="D10" s="123"/>
      <c r="E10" s="123"/>
    </row>
    <row r="11" spans="2:11" ht="20.149999999999999" customHeight="1" thickBot="1" x14ac:dyDescent="0.45">
      <c r="B11" s="124" t="s">
        <v>225</v>
      </c>
      <c r="C11" s="123"/>
      <c r="D11" s="123"/>
      <c r="E11" s="123"/>
    </row>
    <row r="12" spans="2:11" ht="20.25" customHeight="1" thickBot="1" x14ac:dyDescent="0.4">
      <c r="F12" s="126" t="s">
        <v>226</v>
      </c>
      <c r="G12" s="46"/>
      <c r="H12" s="261" t="str">
        <f>IF(OR(AND(D13&lt;&gt;"",G12&lt;&gt;""),AND(D13&lt;&gt;"",G14&lt;&gt;"")),"Please enter either number of patients or number of beds, not both",IF(AND(G12&lt;&gt;"",G14=""),"Please enter an occupancy percentage",""))</f>
        <v/>
      </c>
      <c r="I12" s="261"/>
      <c r="J12" s="175"/>
    </row>
    <row r="13" spans="2:11" ht="20.25" customHeight="1" thickBot="1" x14ac:dyDescent="0.45">
      <c r="C13" s="126" t="s">
        <v>227</v>
      </c>
      <c r="D13" s="46">
        <v>30</v>
      </c>
      <c r="E13" s="129" t="s">
        <v>228</v>
      </c>
      <c r="F13" s="116"/>
      <c r="H13" s="261"/>
      <c r="I13" s="261"/>
      <c r="J13" s="175"/>
      <c r="K13" s="175"/>
    </row>
    <row r="14" spans="2:11" ht="20.25" customHeight="1" thickBot="1" x14ac:dyDescent="0.4">
      <c r="C14" s="115"/>
      <c r="D14" s="125"/>
      <c r="F14" s="126" t="s">
        <v>229</v>
      </c>
      <c r="G14" s="47"/>
      <c r="H14" s="261"/>
      <c r="I14" s="261"/>
      <c r="J14" s="175"/>
      <c r="K14" s="175"/>
    </row>
    <row r="15" spans="2:11" ht="20.25" customHeight="1" thickBot="1" x14ac:dyDescent="0.4">
      <c r="C15" s="115"/>
      <c r="D15" s="125"/>
      <c r="F15" s="126"/>
      <c r="G15" s="262" t="str">
        <f>IF(AND(G14&lt;&gt;"",G14&lt;&gt;100%),"Please note that if the occupancy figure is less than 100% the ratio of patients to nurses will need to be revisited","")</f>
        <v/>
      </c>
      <c r="H15" s="262"/>
      <c r="I15" s="262"/>
      <c r="J15" s="175"/>
      <c r="K15" s="175"/>
    </row>
    <row r="16" spans="2:11" ht="20.25" customHeight="1" thickBot="1" x14ac:dyDescent="0.4">
      <c r="C16" s="126" t="s">
        <v>230</v>
      </c>
      <c r="D16" s="46">
        <v>3</v>
      </c>
      <c r="F16" s="126"/>
      <c r="G16" s="262"/>
      <c r="H16" s="262"/>
      <c r="I16" s="262"/>
      <c r="J16" s="175"/>
      <c r="K16" s="175"/>
    </row>
    <row r="17" spans="2:9" ht="20.25" customHeight="1" x14ac:dyDescent="0.35">
      <c r="C17" s="116"/>
      <c r="D17" s="116"/>
      <c r="H17" s="116"/>
    </row>
    <row r="18" spans="2:9" ht="20.25" customHeight="1" thickBot="1" x14ac:dyDescent="0.45">
      <c r="C18" s="123"/>
      <c r="D18" s="127" t="s">
        <v>231</v>
      </c>
      <c r="E18" s="127" t="s">
        <v>232</v>
      </c>
      <c r="F18" s="127" t="s">
        <v>233</v>
      </c>
      <c r="H18" s="116"/>
    </row>
    <row r="19" spans="2:9" ht="21.75" customHeight="1" thickBot="1" x14ac:dyDescent="0.4">
      <c r="C19" s="126" t="s">
        <v>234</v>
      </c>
      <c r="D19" s="48">
        <v>7.5</v>
      </c>
      <c r="E19" s="48">
        <v>7.5</v>
      </c>
      <c r="F19" s="48">
        <v>9.5</v>
      </c>
      <c r="H19" s="116"/>
    </row>
    <row r="20" spans="2:9" ht="20.25" customHeight="1" thickBot="1" x14ac:dyDescent="0.4">
      <c r="C20" s="126" t="s">
        <v>235</v>
      </c>
      <c r="D20" s="46">
        <v>7</v>
      </c>
      <c r="E20" s="46">
        <v>7</v>
      </c>
      <c r="F20" s="46">
        <v>7</v>
      </c>
      <c r="H20" s="116"/>
    </row>
    <row r="21" spans="2:9" ht="20.25" customHeight="1" thickBot="1" x14ac:dyDescent="0.4">
      <c r="C21" s="115"/>
      <c r="H21" s="116"/>
    </row>
    <row r="22" spans="2:9" ht="20.25" customHeight="1" thickBot="1" x14ac:dyDescent="0.4">
      <c r="C22" s="126" t="s">
        <v>236</v>
      </c>
      <c r="D22" s="49">
        <v>0.3</v>
      </c>
      <c r="H22" s="116"/>
    </row>
    <row r="23" spans="2:9" ht="20.25" customHeight="1" x14ac:dyDescent="0.35">
      <c r="C23" s="126"/>
      <c r="H23" s="116"/>
    </row>
    <row r="24" spans="2:9" ht="20.25" customHeight="1" thickBot="1" x14ac:dyDescent="0.4">
      <c r="C24" s="126"/>
      <c r="D24" s="128" t="s">
        <v>237</v>
      </c>
      <c r="H24" s="116"/>
    </row>
    <row r="25" spans="2:9" ht="20.25" customHeight="1" thickBot="1" x14ac:dyDescent="0.4">
      <c r="C25" s="126" t="s">
        <v>238</v>
      </c>
      <c r="D25" s="50">
        <v>20</v>
      </c>
      <c r="E25" s="179" t="s">
        <v>206</v>
      </c>
      <c r="H25" s="116"/>
    </row>
    <row r="26" spans="2:9" ht="18" customHeight="1" thickBot="1" x14ac:dyDescent="0.4">
      <c r="C26" s="126" t="s">
        <v>239</v>
      </c>
      <c r="D26" s="50">
        <v>5.6</v>
      </c>
      <c r="E26" s="179" t="s">
        <v>206</v>
      </c>
      <c r="H26" s="116"/>
    </row>
    <row r="27" spans="2:9" ht="18" customHeight="1" thickBot="1" x14ac:dyDescent="0.4">
      <c r="C27" s="126" t="s">
        <v>240</v>
      </c>
      <c r="D27" s="51">
        <v>20</v>
      </c>
      <c r="E27" s="179" t="s">
        <v>206</v>
      </c>
      <c r="H27" s="116"/>
    </row>
    <row r="28" spans="2:9" ht="19.5" customHeight="1" x14ac:dyDescent="0.3">
      <c r="C28" s="115"/>
    </row>
    <row r="29" spans="2:9" ht="15.75" customHeight="1" thickBot="1" x14ac:dyDescent="0.4">
      <c r="B29" s="116"/>
    </row>
    <row r="30" spans="2:9" ht="22.5" customHeight="1" thickBot="1" x14ac:dyDescent="0.45">
      <c r="B30" s="263" t="s">
        <v>241</v>
      </c>
      <c r="C30" s="264"/>
      <c r="D30" s="264"/>
      <c r="E30" s="264"/>
      <c r="F30" s="264"/>
      <c r="G30" s="264"/>
      <c r="H30" s="264"/>
      <c r="I30" s="265"/>
    </row>
    <row r="31" spans="2:9" ht="15.75" customHeight="1" x14ac:dyDescent="0.3">
      <c r="B31" s="127"/>
      <c r="C31" s="127"/>
      <c r="D31" s="127" t="s">
        <v>242</v>
      </c>
    </row>
    <row r="32" spans="2:9" ht="21.75" customHeight="1" x14ac:dyDescent="0.4">
      <c r="B32" s="130" t="s">
        <v>243</v>
      </c>
      <c r="C32" s="131"/>
      <c r="D32" s="140" t="s">
        <v>231</v>
      </c>
      <c r="E32" s="140" t="s">
        <v>232</v>
      </c>
      <c r="F32" s="140" t="s">
        <v>233</v>
      </c>
      <c r="G32" s="141"/>
      <c r="H32" s="261" t="str">
        <f>IF($H$12&lt;&gt;"","",IF(OR(AND(D46="ERROR", $D$35&lt;$D$33,$D$33&lt;&gt;"",$D$35&lt;&gt;""),AND(E46="ERROR", $E$35&lt;$E$33,$E$33&lt;&gt;"",$E$35&lt;&gt;""),AND(F46="ERROR", $F$35&lt;$F$33,$F$33&lt;&gt;"",$F$35&lt;&gt;"")),"Ratio of patients per substantive nurse/midwife should be less than ratio of patients per registered nurse/midwife",IF(OR(D46="ERROR",E46="ERROR",F46="ERROR"),"Patients per staff should not be more than total number of patients","")))</f>
        <v/>
      </c>
      <c r="I32" s="261"/>
    </row>
    <row r="33" spans="2:15" ht="15.75" customHeight="1" x14ac:dyDescent="0.35">
      <c r="B33" s="132" t="s">
        <v>244</v>
      </c>
      <c r="C33" s="132"/>
      <c r="D33" s="52">
        <v>8</v>
      </c>
      <c r="E33" s="52">
        <v>8</v>
      </c>
      <c r="F33" s="52">
        <v>10</v>
      </c>
      <c r="G33" s="141" t="s">
        <v>245</v>
      </c>
      <c r="H33" s="261"/>
      <c r="I33" s="261"/>
      <c r="K33" s="176"/>
      <c r="L33" s="176"/>
      <c r="M33" s="176"/>
      <c r="N33" s="176"/>
      <c r="O33" s="176"/>
    </row>
    <row r="34" spans="2:15" ht="22.5" customHeight="1" x14ac:dyDescent="0.3">
      <c r="B34" s="131"/>
      <c r="C34" s="131"/>
      <c r="D34" s="140" t="s">
        <v>231</v>
      </c>
      <c r="E34" s="140" t="s">
        <v>232</v>
      </c>
      <c r="F34" s="140" t="s">
        <v>233</v>
      </c>
      <c r="G34" s="141"/>
      <c r="H34" s="261" t="str">
        <f>IF($H$12&lt;&gt;"","",IF(OR(AND(D47="ERROR", $D$35&lt;$D$33,$D$33&lt;&gt;"",$D$35&lt;&gt;""),AND(E47="ERROR", $E$35&lt;$E$33,$E$33&lt;&gt;"",$E$35&lt;&gt;""),AND(F47="ERROR", $F$35&lt;$F$33,$F$33&lt;&gt;"",$F$35&lt;&gt;"")),"",IF(OR(D47="ERROR",E47="ERROR",F47="ERROR"),"Patients per staff should not be more than total number of patients","")))</f>
        <v/>
      </c>
      <c r="I34" s="261"/>
      <c r="J34" s="176"/>
      <c r="K34" s="177"/>
      <c r="L34" s="177"/>
      <c r="M34" s="177"/>
      <c r="N34" s="177"/>
      <c r="O34" s="177"/>
    </row>
    <row r="35" spans="2:15" ht="15.75" customHeight="1" x14ac:dyDescent="0.35">
      <c r="B35" s="132" t="s">
        <v>246</v>
      </c>
      <c r="C35" s="133"/>
      <c r="D35" s="52">
        <v>15</v>
      </c>
      <c r="E35" s="52">
        <v>15</v>
      </c>
      <c r="F35" s="52">
        <v>30</v>
      </c>
      <c r="G35" s="141" t="s">
        <v>245</v>
      </c>
      <c r="H35" s="261"/>
      <c r="I35" s="261"/>
      <c r="K35" s="176"/>
      <c r="L35" s="176"/>
      <c r="M35" s="176"/>
      <c r="N35" s="176"/>
      <c r="O35" s="176"/>
    </row>
    <row r="36" spans="2:15" ht="15.5" x14ac:dyDescent="0.35">
      <c r="B36" s="134"/>
      <c r="C36" s="135"/>
      <c r="D36" s="37"/>
      <c r="E36" s="37"/>
      <c r="F36" s="37"/>
      <c r="H36" s="144"/>
      <c r="I36" s="144"/>
      <c r="J36" s="178"/>
      <c r="K36" s="177"/>
      <c r="L36" s="177"/>
      <c r="M36" s="177"/>
      <c r="N36" s="177"/>
      <c r="O36" s="177"/>
    </row>
    <row r="37" spans="2:15" ht="18" x14ac:dyDescent="0.4">
      <c r="B37" s="136" t="s">
        <v>247</v>
      </c>
      <c r="C37" s="137"/>
      <c r="D37" s="142" t="s">
        <v>231</v>
      </c>
      <c r="E37" s="142" t="s">
        <v>232</v>
      </c>
      <c r="F37" s="142" t="s">
        <v>233</v>
      </c>
      <c r="G37" s="143"/>
      <c r="H37" s="261" t="str">
        <f>IF($H$12&lt;&gt;"","",IF(OR(D49="ERROR",E49="ERROR",F49="ERROR"),"Patients per staff should not be more than total number of patients",""))</f>
        <v/>
      </c>
      <c r="I37" s="261"/>
      <c r="J37" s="178"/>
      <c r="K37" s="177"/>
      <c r="L37" s="177"/>
      <c r="M37" s="177"/>
      <c r="N37" s="177"/>
      <c r="O37" s="177"/>
    </row>
    <row r="38" spans="2:15" ht="15.5" x14ac:dyDescent="0.35">
      <c r="B38" s="138" t="s">
        <v>248</v>
      </c>
      <c r="C38" s="139"/>
      <c r="D38" s="52">
        <v>8</v>
      </c>
      <c r="E38" s="52">
        <v>8</v>
      </c>
      <c r="F38" s="52">
        <v>10</v>
      </c>
      <c r="G38" s="143" t="s">
        <v>245</v>
      </c>
      <c r="H38" s="261"/>
      <c r="I38" s="261"/>
      <c r="K38" s="176"/>
      <c r="L38" s="176"/>
      <c r="M38" s="176"/>
      <c r="N38" s="176"/>
      <c r="O38" s="176"/>
    </row>
    <row r="39" spans="2:15" ht="16" thickBot="1" x14ac:dyDescent="0.4">
      <c r="B39" s="134"/>
      <c r="C39" s="134"/>
      <c r="D39" s="134"/>
      <c r="E39" s="134"/>
      <c r="F39" s="134"/>
      <c r="G39" s="134"/>
      <c r="H39" s="134"/>
      <c r="I39" s="134"/>
    </row>
    <row r="40" spans="2:15" ht="20.5" thickBot="1" x14ac:dyDescent="0.45">
      <c r="B40" s="263" t="s">
        <v>249</v>
      </c>
      <c r="C40" s="264"/>
      <c r="D40" s="264"/>
      <c r="E40" s="264"/>
      <c r="F40" s="264"/>
      <c r="G40" s="264"/>
      <c r="H40" s="264"/>
      <c r="I40" s="265"/>
    </row>
    <row r="41" spans="2:15" x14ac:dyDescent="0.3">
      <c r="B41" s="145"/>
      <c r="C41" s="145"/>
      <c r="D41" s="145"/>
      <c r="E41" s="145"/>
      <c r="F41" s="145"/>
      <c r="G41" s="145"/>
      <c r="H41" s="145"/>
      <c r="I41" s="145"/>
    </row>
    <row r="42" spans="2:15" ht="18" x14ac:dyDescent="0.4">
      <c r="B42" s="146" t="s">
        <v>250</v>
      </c>
      <c r="C42" s="145"/>
      <c r="D42" s="145"/>
      <c r="E42" s="145"/>
      <c r="F42" s="145"/>
      <c r="G42" s="145"/>
      <c r="H42" s="145"/>
      <c r="I42" s="145"/>
    </row>
    <row r="43" spans="2:15" ht="16" thickBot="1" x14ac:dyDescent="0.4">
      <c r="B43" s="147" t="s">
        <v>251</v>
      </c>
      <c r="C43" s="145"/>
      <c r="D43" s="145"/>
      <c r="E43" s="145"/>
      <c r="F43" s="145"/>
      <c r="G43" s="145"/>
      <c r="H43" s="145"/>
      <c r="I43" s="145"/>
    </row>
    <row r="44" spans="2:15" ht="18.5" thickBot="1" x14ac:dyDescent="0.45">
      <c r="B44" s="266" t="s">
        <v>252</v>
      </c>
      <c r="C44" s="267"/>
      <c r="D44" s="268" t="s">
        <v>250</v>
      </c>
      <c r="E44" s="269"/>
      <c r="F44" s="269"/>
      <c r="G44" s="270"/>
      <c r="H44" s="145"/>
      <c r="I44" s="145"/>
    </row>
    <row r="45" spans="2:15" ht="18.5" thickBot="1" x14ac:dyDescent="0.45">
      <c r="B45" s="254" t="s">
        <v>253</v>
      </c>
      <c r="C45" s="255"/>
      <c r="D45" s="148" t="s">
        <v>231</v>
      </c>
      <c r="E45" s="149" t="s">
        <v>232</v>
      </c>
      <c r="F45" s="149" t="s">
        <v>233</v>
      </c>
      <c r="G45" s="150" t="s">
        <v>254</v>
      </c>
      <c r="H45" s="145"/>
      <c r="I45" s="145"/>
    </row>
    <row r="46" spans="2:15" ht="15.75" customHeight="1" x14ac:dyDescent="0.35">
      <c r="B46" s="271" t="s">
        <v>255</v>
      </c>
      <c r="C46" s="272"/>
      <c r="D46" s="151">
        <f>IF($H$12&lt;&gt;"","ERROR",IF(OR(AND($D$13&gt;0,D33&gt;$D$13),AND($G$12&gt;0,D33&gt;($G$12*$G$14)),AND(D33&lt;&gt;"",D35&lt;&gt;"",D35&lt;D33)),"ERROR",IF(D33&gt;0,IF($D$13&gt;0,$D$13/D$33,$G$12*$G$14/D$33),IF(D33="","",0))))</f>
        <v>3.75</v>
      </c>
      <c r="E46" s="152">
        <f t="shared" ref="E46" si="0">IF($H$12&lt;&gt;"","ERROR",IF(OR(AND($D$13&gt;0,E33&gt;$D$13),AND($G$12&gt;0,E33&gt;($G$12*$G$14)),AND(E33&lt;&gt;"",E35&lt;&gt;"",E35&lt;E33)),"ERROR",IF(E33&gt;0,IF($D$13&gt;0,$D$13/E$33,$G$12*$G$14/E$33),IF(E33="","",0))))</f>
        <v>3.75</v>
      </c>
      <c r="F46" s="152">
        <f>IF($D$16=2,"N/A",IF($H$12&lt;&gt;"","ERROR",IF(OR(AND($D$13&gt;0,F33&gt;$D$13),AND($G$12&gt;0,F33&gt;($G$12*$G$14)),AND(F33&lt;&gt;"",F35&lt;&gt;"",F35&lt;F33)),"ERROR",IF(F33&gt;0,IF($D$13&gt;0,$D$13/F$33,$G$12*$G$14/F$33),IF(F33="","",0)))))</f>
        <v>3</v>
      </c>
      <c r="G46" s="153">
        <f>IF(COUNTIF(D46:F46,"ERROR"),"ERROR",SUM(D46:F46))</f>
        <v>10.5</v>
      </c>
      <c r="H46" s="273" t="str">
        <f>IF($H$12&lt;&gt;"",$H$12,IF(OR(AND(D47="ERROR", $D$35&lt;$D$33,$D$33&lt;&gt;"",$D$35&lt;&gt;""),AND(E47="ERROR", $E$35&lt;$E$33,$E$33&lt;&gt;"",$E$35&lt;&gt;""),AND(F47="ERROR", $F$35&lt;$F$33,$F$33&lt;&gt;"",$F$35&lt;&gt;"")),"Ratio of patients per substantive nurse/midwife should be less than ratio of patients per registered nurse/midwife",IF(OR(D47="ERROR",E47="ERROR",F47="ERROR",D46="ERROR",E46="ERROR",F46="ERROR"),"Patients per staff should not be more than total number of patients","")))</f>
        <v/>
      </c>
      <c r="I46" s="273"/>
    </row>
    <row r="47" spans="2:15" ht="15.5" x14ac:dyDescent="0.35">
      <c r="B47" s="274" t="s">
        <v>256</v>
      </c>
      <c r="C47" s="275"/>
      <c r="D47" s="180">
        <f>IF($H$12&lt;&gt;"","ERROR",IF(OR(AND($D$13&gt;0,D35&gt;$D$13),AND($G$12&gt;0,D35&gt;($G$12*$G$14)),AND(D33&lt;&gt;"",D35&lt;&gt;"",D35&lt;D33)),"ERROR",IF(D35&gt;0,IF($D$13&gt;0,$D$13/D$35,$G$12*$G$14/D$35),IF(D35="","",0))))</f>
        <v>2</v>
      </c>
      <c r="E47" s="181">
        <f t="shared" ref="E47" si="1">IF($H$12&lt;&gt;"","ERROR",IF(OR(AND($D$13&gt;0,E35&gt;$D$13),AND($G$12&gt;0,E35&gt;($G$12*$G$14)),AND(E33&lt;&gt;"",E35&lt;&gt;"",E35&lt;E33)),"ERROR",IF(E35&gt;0,IF($D$13&gt;0,$D$13/E$35,$G$12*$G$14/E$35),IF(E35="","",0))))</f>
        <v>2</v>
      </c>
      <c r="F47" s="181">
        <f>IF($D$16=2,"N/A",IF($H$12&lt;&gt;"","ERROR",IF(OR(AND($D$13&gt;0,F35&gt;$D$13),AND($G$12&gt;0,F35&gt;($G$12*$G$14)),AND(F33&lt;&gt;"",F35&lt;&gt;"",F35&lt;F33)),"ERROR",IF(F35&gt;0,IF($D$13&gt;0,$D$13/F$35,$G$12*$G$14/F$35),IF(F35="","",0)))))</f>
        <v>1</v>
      </c>
      <c r="G47" s="182">
        <f t="shared" ref="G47:G50" si="2">IF(COUNTIF(D47:F47,"ERROR"),"ERROR",SUM(D47:F47))</f>
        <v>5</v>
      </c>
      <c r="H47" s="273"/>
      <c r="I47" s="273"/>
    </row>
    <row r="48" spans="2:15" ht="15.5" x14ac:dyDescent="0.35">
      <c r="B48" s="274" t="s">
        <v>257</v>
      </c>
      <c r="C48" s="275"/>
      <c r="D48" s="180">
        <f>IF(OR(D47="",D46=""),"",IF(OR(D47="ERROR",D46="ERROR"),"ERROR",D46-D47))</f>
        <v>1.75</v>
      </c>
      <c r="E48" s="181">
        <f>IF(OR(E47="",E46=""),"",IF(OR(E47="ERROR",E46="ERROR"),"ERROR",E46-E47))</f>
        <v>1.75</v>
      </c>
      <c r="F48" s="181">
        <f>IF($D$16=2,"N/A",IF(OR(F47="",F46=""),"",IF(OR(F47="ERROR",F46="ERROR"),"ERROR",F46-F47)))</f>
        <v>2</v>
      </c>
      <c r="G48" s="182">
        <f t="shared" si="2"/>
        <v>5.5</v>
      </c>
      <c r="H48" s="273"/>
      <c r="I48" s="273"/>
    </row>
    <row r="49" spans="2:9" ht="15.75" customHeight="1" thickBot="1" x14ac:dyDescent="0.4">
      <c r="B49" s="276" t="s">
        <v>258</v>
      </c>
      <c r="C49" s="277"/>
      <c r="D49" s="154">
        <f>IF($H$12&lt;&gt;"","ERROR",IF(OR(AND($D$13&gt;0,D38&gt;$D$13),AND($G$12&gt;0,D38&gt;($G$12*$G$14))),"ERROR",IF(D38&gt;0,IF($D$13&gt;0,$D$13/D$38,$G$12*$G$14/D$38),IF(D38="","",0))))</f>
        <v>3.75</v>
      </c>
      <c r="E49" s="155">
        <f>IF($H$12&lt;&gt;"","ERROR",IF(OR(AND($D$13&gt;0,E38&gt;$D$13),AND($G$12&gt;0,E38&gt;($G$12*$G$14))),"ERROR",IF(E38&gt;0,IF($D$13&gt;0,$D$13/E$38,$G$12*$G$14/E$38),IF(E38="","",0))))</f>
        <v>3.75</v>
      </c>
      <c r="F49" s="155">
        <f>IF($D$16=2,"N/A",IF($H$12&lt;&gt;"","ERROR",IF(OR(AND($D$13&gt;0,F38&gt;$D$13),AND($G$12&gt;0,F38&gt;($G$12*$G$14))),"ERROR",IF(F38&gt;0,IF($D$13&gt;0,$D$13/F$38,$G$12*$G$14/F$38),IF(F38="","",0)))))</f>
        <v>3</v>
      </c>
      <c r="G49" s="156">
        <f t="shared" si="2"/>
        <v>10.5</v>
      </c>
      <c r="H49" s="273" t="str">
        <f>IF($H$12&lt;&gt;"","",IF(OR(D49="ERROR",E49="ERROR",F49="ERROR"),"Patients per staff should not be more than total number of patients",""))</f>
        <v/>
      </c>
      <c r="I49" s="273"/>
    </row>
    <row r="50" spans="2:9" ht="16" thickBot="1" x14ac:dyDescent="0.4">
      <c r="B50" s="278" t="s">
        <v>259</v>
      </c>
      <c r="C50" s="279"/>
      <c r="D50" s="154">
        <f>SUM(D46,D49)</f>
        <v>7.5</v>
      </c>
      <c r="E50" s="155">
        <f>SUM(E46,E49)</f>
        <v>7.5</v>
      </c>
      <c r="F50" s="155">
        <f>IF($D$16=2,"N/A",SUM(F46,F49))</f>
        <v>6</v>
      </c>
      <c r="G50" s="156">
        <f t="shared" si="2"/>
        <v>21</v>
      </c>
      <c r="H50" s="273"/>
      <c r="I50" s="273"/>
    </row>
    <row r="51" spans="2:9" x14ac:dyDescent="0.3">
      <c r="B51" s="145"/>
      <c r="C51" s="145"/>
      <c r="D51" s="145"/>
      <c r="E51" s="145"/>
      <c r="F51" s="145"/>
      <c r="G51" s="145"/>
      <c r="H51" s="145"/>
      <c r="I51" s="145"/>
    </row>
    <row r="52" spans="2:9" ht="18" x14ac:dyDescent="0.4">
      <c r="B52" s="146" t="s">
        <v>260</v>
      </c>
      <c r="C52" s="145"/>
      <c r="D52" s="145"/>
      <c r="E52" s="145"/>
      <c r="F52" s="145"/>
      <c r="G52" s="145"/>
      <c r="H52" s="145"/>
      <c r="I52" s="145"/>
    </row>
    <row r="53" spans="2:9" ht="15.75" customHeight="1" thickBot="1" x14ac:dyDescent="0.4">
      <c r="B53" s="147" t="s">
        <v>261</v>
      </c>
      <c r="C53" s="147"/>
      <c r="D53" s="147"/>
      <c r="E53" s="157"/>
      <c r="F53" s="158"/>
      <c r="G53" s="145"/>
      <c r="H53" s="145"/>
      <c r="I53" s="145"/>
    </row>
    <row r="54" spans="2:9" ht="18.5" thickBot="1" x14ac:dyDescent="0.45">
      <c r="B54" s="289"/>
      <c r="C54" s="290"/>
      <c r="D54" s="291" t="s">
        <v>206</v>
      </c>
      <c r="E54" s="292"/>
      <c r="F54" s="292"/>
      <c r="G54" s="292"/>
      <c r="H54" s="292"/>
      <c r="I54" s="291"/>
    </row>
    <row r="55" spans="2:9" ht="31.5" customHeight="1" thickBot="1" x14ac:dyDescent="0.45">
      <c r="B55" s="254" t="s">
        <v>262</v>
      </c>
      <c r="C55" s="255"/>
      <c r="D55" s="159" t="s">
        <v>231</v>
      </c>
      <c r="E55" s="159" t="s">
        <v>232</v>
      </c>
      <c r="F55" s="159" t="s">
        <v>233</v>
      </c>
      <c r="G55" s="159" t="s">
        <v>254</v>
      </c>
      <c r="H55" s="160" t="s">
        <v>263</v>
      </c>
      <c r="I55" s="160" t="s">
        <v>264</v>
      </c>
    </row>
    <row r="56" spans="2:9" ht="17.25" customHeight="1" thickBot="1" x14ac:dyDescent="0.4">
      <c r="B56" s="271" t="s">
        <v>255</v>
      </c>
      <c r="C56" s="272"/>
      <c r="D56" s="161">
        <f t="shared" ref="D56:E59" si="3">IF(D46="ERROR","ERROR",IF(D46&lt;&gt;"",(D46*D$19*D$20)/37.5))</f>
        <v>5.25</v>
      </c>
      <c r="E56" s="162">
        <f t="shared" si="3"/>
        <v>5.25</v>
      </c>
      <c r="F56" s="162">
        <f>IF($D$16=2,"N/A",IF(F46="ERROR","ERROR",(F46*F$19*F$20)/37.5))</f>
        <v>5.32</v>
      </c>
      <c r="G56" s="163">
        <f>IF(COUNTIF(D56:F56,"ERROR"),"ERROR",SUM(D56:F56))</f>
        <v>15.82</v>
      </c>
      <c r="H56" s="164">
        <f>D25 * (1-$D$22)</f>
        <v>14</v>
      </c>
      <c r="I56" s="165">
        <f>IF(G56="ERROR","ERROR",IF(H56="","",H56-G56))</f>
        <v>-1.8200000000000003</v>
      </c>
    </row>
    <row r="57" spans="2:9" ht="15.75" customHeight="1" thickBot="1" x14ac:dyDescent="0.4">
      <c r="B57" s="274" t="s">
        <v>256</v>
      </c>
      <c r="C57" s="275"/>
      <c r="D57" s="183">
        <f t="shared" si="3"/>
        <v>2.8</v>
      </c>
      <c r="E57" s="184">
        <f t="shared" si="3"/>
        <v>2.8</v>
      </c>
      <c r="F57" s="184">
        <f>IF($D$16=2,"N/A",IF(F47="ERROR","ERROR",(F47*F$19*F$20)/37.5))</f>
        <v>1.7733333333333334</v>
      </c>
      <c r="G57" s="185">
        <f t="shared" ref="G57:G60" si="4">IF(COUNTIF(D57:F57,"ERROR"),"ERROR",SUM(D57:F57))</f>
        <v>7.3733333333333331</v>
      </c>
      <c r="H57" s="166">
        <f>D26 * (1-$D$22)</f>
        <v>3.9199999999999995</v>
      </c>
      <c r="I57" s="167">
        <f>IF(G57="ERROR","ERROR",IF(H57="","",H57-G57))</f>
        <v>-3.4533333333333336</v>
      </c>
    </row>
    <row r="58" spans="2:9" ht="16" thickBot="1" x14ac:dyDescent="0.4">
      <c r="B58" s="274" t="s">
        <v>257</v>
      </c>
      <c r="C58" s="275"/>
      <c r="D58" s="183">
        <f t="shared" si="3"/>
        <v>2.4500000000000002</v>
      </c>
      <c r="E58" s="184">
        <f t="shared" si="3"/>
        <v>2.4500000000000002</v>
      </c>
      <c r="F58" s="184">
        <f>IF($D$16=2,"N/A",IF(F48="ERROR","ERROR",(F48*F$19*F$20)/37.5))</f>
        <v>3.5466666666666669</v>
      </c>
      <c r="G58" s="185">
        <f t="shared" si="4"/>
        <v>8.4466666666666672</v>
      </c>
      <c r="H58" s="168">
        <f>H56-H57</f>
        <v>10.08</v>
      </c>
      <c r="I58" s="167">
        <f t="shared" ref="I58:I60" si="5">IF(G58="ERROR","ERROR",IF(H58="","",H58-G58))</f>
        <v>1.6333333333333329</v>
      </c>
    </row>
    <row r="59" spans="2:9" ht="16" thickBot="1" x14ac:dyDescent="0.4">
      <c r="B59" s="276" t="s">
        <v>258</v>
      </c>
      <c r="C59" s="277"/>
      <c r="D59" s="169">
        <f t="shared" si="3"/>
        <v>5.25</v>
      </c>
      <c r="E59" s="162">
        <f t="shared" si="3"/>
        <v>5.25</v>
      </c>
      <c r="F59" s="162">
        <f>IF($D$16=2,"N/A",IF(F49="ERROR","ERROR",(F49*F$19*F$20)/37.5))</f>
        <v>5.32</v>
      </c>
      <c r="G59" s="170">
        <f t="shared" si="4"/>
        <v>15.82</v>
      </c>
      <c r="H59" s="171">
        <f>D27*(1-$D$22)</f>
        <v>14</v>
      </c>
      <c r="I59" s="172">
        <f t="shared" si="5"/>
        <v>-1.8200000000000003</v>
      </c>
    </row>
    <row r="60" spans="2:9" ht="16" thickBot="1" x14ac:dyDescent="0.4">
      <c r="B60" s="278" t="s">
        <v>259</v>
      </c>
      <c r="C60" s="279"/>
      <c r="D60" s="169">
        <f>IF(COUNTIF(D56:D59,"ERROR"),"ERROR",SUM(D56,D59))</f>
        <v>10.5</v>
      </c>
      <c r="E60" s="173">
        <f>IF(COUNTIF(E56:E59,"ERROR"),"ERROR",SUM(E56,E59))</f>
        <v>10.5</v>
      </c>
      <c r="F60" s="173">
        <f>IF($D$16=2,"N/A",IF(COUNTIF(F56:F59,"ERROR"),"ERROR",SUM(F56,F59)))</f>
        <v>10.64</v>
      </c>
      <c r="G60" s="170">
        <f t="shared" si="4"/>
        <v>31.64</v>
      </c>
      <c r="H60" s="164">
        <f>IF(AND(H56="",H59=""),"",SUM(H56,H59))</f>
        <v>28</v>
      </c>
      <c r="I60" s="172">
        <f t="shared" si="5"/>
        <v>-3.6400000000000006</v>
      </c>
    </row>
    <row r="61" spans="2:9" x14ac:dyDescent="0.3">
      <c r="B61" s="145"/>
      <c r="C61" s="174"/>
      <c r="D61" s="145"/>
      <c r="E61" s="145"/>
      <c r="F61" s="145"/>
      <c r="G61" s="145"/>
      <c r="H61" s="145"/>
      <c r="I61" s="145"/>
    </row>
    <row r="62" spans="2:9" ht="15" customHeight="1" thickBot="1" x14ac:dyDescent="0.35">
      <c r="B62" s="145"/>
      <c r="C62" s="174"/>
      <c r="D62" s="145"/>
      <c r="E62" s="145"/>
      <c r="F62" s="145"/>
      <c r="G62" s="145"/>
      <c r="H62" s="145"/>
      <c r="I62" s="145"/>
    </row>
    <row r="63" spans="2:9" ht="15.75" customHeight="1" thickBot="1" x14ac:dyDescent="0.35">
      <c r="B63" s="145"/>
      <c r="C63" s="280" t="str">
        <f>IF(OR(COUNTIF(I56:I60,ISBLANK),COUNTIF(I56:I60,"ERROR")),"","Compared to the professional judgement recommendation from this template, the clinical area has:" &amp; CHAR(10) &amp; "A " &amp; ROUND(ABS(I56),2) &amp; " WTE " &amp; IF(I56&lt;0,"shortfall ","capacity for delpoyment ") &amp; "for all registered nurses/midwives" &amp; CHAR(10) &amp; "A " &amp; ROUND(ABS(I59),2) &amp; " WTE " &amp; IF(I59&lt;0,"shortfall ","capacity for delpoyment ") &amp; "for other registrants and support workers" &amp; CHAR(10) &amp; "A " &amp; ROUND(ABS(I60),2) &amp; " WTE " &amp; IF(I60&lt;0,"shortfall ","capacity for delpoyment ") &amp; "for all staff")</f>
        <v>Compared to the professional judgement recommendation from this template, the clinical area has:
A 1.82 WTE shortfall for all registered nurses/midwives
A 1.82 WTE shortfall for other registrants and support workers
A 3.64 WTE shortfall for all staff</v>
      </c>
      <c r="D63" s="281"/>
      <c r="E63" s="281"/>
      <c r="F63" s="281"/>
      <c r="G63" s="282"/>
      <c r="H63" s="145"/>
      <c r="I63" s="145"/>
    </row>
    <row r="64" spans="2:9" ht="15" customHeight="1" thickBot="1" x14ac:dyDescent="0.35">
      <c r="B64" s="145"/>
      <c r="C64" s="283"/>
      <c r="D64" s="284"/>
      <c r="E64" s="284"/>
      <c r="F64" s="284"/>
      <c r="G64" s="285"/>
      <c r="H64" s="145"/>
      <c r="I64" s="145"/>
    </row>
    <row r="65" spans="2:9" ht="13.5" customHeight="1" x14ac:dyDescent="0.3">
      <c r="B65" s="145"/>
      <c r="C65" s="283"/>
      <c r="D65" s="284"/>
      <c r="E65" s="284"/>
      <c r="F65" s="284"/>
      <c r="G65" s="285"/>
      <c r="H65" s="145"/>
      <c r="I65" s="145"/>
    </row>
    <row r="66" spans="2:9" ht="32.25" customHeight="1" thickBot="1" x14ac:dyDescent="0.35">
      <c r="B66" s="145"/>
      <c r="C66" s="286"/>
      <c r="D66" s="287"/>
      <c r="E66" s="287"/>
      <c r="F66" s="287"/>
      <c r="G66" s="288"/>
      <c r="H66" s="145"/>
      <c r="I66" s="145"/>
    </row>
    <row r="67" spans="2:9" x14ac:dyDescent="0.3">
      <c r="B67" s="145"/>
      <c r="C67" s="174"/>
      <c r="D67" s="145"/>
      <c r="E67" s="145"/>
      <c r="F67" s="145"/>
      <c r="G67" s="145"/>
      <c r="H67" s="145"/>
      <c r="I67" s="145"/>
    </row>
    <row r="68" spans="2:9" ht="15.5" x14ac:dyDescent="0.35">
      <c r="B68" s="37" t="s">
        <v>265</v>
      </c>
    </row>
  </sheetData>
  <sheetProtection algorithmName="SHA-512" hashValue="KT6ApmW+ic2nP40VY+6xthklUWffK1SaHbDQJ+05P6+Hhc/Pfl3Z1qz6jCv0QzhmrRbslwT/r1NiMHWq2CyhnA==" saltValue="T6cXbHeihrG3aWcU0GPwqw==" spinCount="100000" sheet="1" selectLockedCells="1"/>
  <protectedRanges>
    <protectedRange sqref="D35:E35 D38:E38 D33:E33" name="Range3"/>
    <protectedRange sqref="D17 D13 G12:G16" name="Range1"/>
  </protectedRanges>
  <mergeCells count="28">
    <mergeCell ref="B59:C59"/>
    <mergeCell ref="B60:C60"/>
    <mergeCell ref="C63:G66"/>
    <mergeCell ref="B54:C54"/>
    <mergeCell ref="D54:I54"/>
    <mergeCell ref="B55:C55"/>
    <mergeCell ref="B56:C56"/>
    <mergeCell ref="B57:C57"/>
    <mergeCell ref="B58:C58"/>
    <mergeCell ref="B46:C46"/>
    <mergeCell ref="H46:I48"/>
    <mergeCell ref="B47:C47"/>
    <mergeCell ref="B48:C48"/>
    <mergeCell ref="B49:C49"/>
    <mergeCell ref="H49:I50"/>
    <mergeCell ref="B50:C50"/>
    <mergeCell ref="B45:C45"/>
    <mergeCell ref="B1:I1"/>
    <mergeCell ref="B9:I9"/>
    <mergeCell ref="H12:I14"/>
    <mergeCell ref="G15:I16"/>
    <mergeCell ref="B30:I30"/>
    <mergeCell ref="H32:I33"/>
    <mergeCell ref="H34:I35"/>
    <mergeCell ref="H37:I38"/>
    <mergeCell ref="B40:I40"/>
    <mergeCell ref="B44:C44"/>
    <mergeCell ref="D44:G44"/>
  </mergeCells>
  <conditionalFormatting sqref="F19:F20 F33 F35 F38 F46:F50 F56:F60">
    <cfRule type="expression" dxfId="5" priority="3">
      <formula>$D$16 = 2</formula>
    </cfRule>
  </conditionalFormatting>
  <conditionalFormatting sqref="G15:I16">
    <cfRule type="containsText" dxfId="4" priority="1" operator="containsText" text="Please note that if the occupancy figure is less than 100% the ratio of patients to nurses will need to be revisited">
      <formula>NOT(ISERROR(SEARCH("Please note that if the occupancy figure is less than 100% the ratio of patients to nurses will need to be revisited",G15)))</formula>
    </cfRule>
  </conditionalFormatting>
  <conditionalFormatting sqref="H12:I14 H32:I35 H37:I38 H46:I50">
    <cfRule type="notContainsBlanks" dxfId="3" priority="10">
      <formula>LEN(TRIM(H12))&gt;0</formula>
    </cfRule>
  </conditionalFormatting>
  <conditionalFormatting sqref="H12:I14">
    <cfRule type="containsText" dxfId="2" priority="2" operator="containsText" text="Please note that if the occupancy figure is less than 100% the ratio of patients to nurses will need to be revisited">
      <formula>NOT(ISERROR(SEARCH("Please note that if the occupancy figure is less than 100% the ratio of patients to nurses will need to be revisited",H12)))</formula>
    </cfRule>
  </conditionalFormatting>
  <conditionalFormatting sqref="I56:I60">
    <cfRule type="expression" priority="4" stopIfTrue="1">
      <formula>I56=""</formula>
    </cfRule>
    <cfRule type="expression" dxfId="1" priority="5">
      <formula>I56&gt;=0</formula>
    </cfRule>
    <cfRule type="expression" dxfId="0" priority="6">
      <formula>I56&lt;0</formula>
    </cfRule>
  </conditionalFormatting>
  <dataValidations count="4">
    <dataValidation type="list" allowBlank="1" showInputMessage="1" showErrorMessage="1" sqref="D16" xr:uid="{00000000-0002-0000-0600-000000000000}">
      <formula1>"2,3"</formula1>
    </dataValidation>
    <dataValidation type="list" allowBlank="1" showInputMessage="1" showErrorMessage="1" sqref="D20:F20" xr:uid="{00000000-0002-0000-0600-000001000000}">
      <formula1>"0,1,2,3,4,5,6,7"</formula1>
    </dataValidation>
    <dataValidation type="custom" errorStyle="information" allowBlank="1" showInputMessage="1" showErrorMessage="1" errorTitle="Error" error="Ratio of patients per substantive nurse/midwife should be less than ratio of patients per registered nurse/midwife" sqref="D35:F35" xr:uid="{00000000-0002-0000-0600-000002000000}">
      <formula1>D35&gt;=D33</formula1>
    </dataValidation>
    <dataValidation type="custom" errorStyle="information" allowBlank="1" showInputMessage="1" showErrorMessage="1" errorTitle="Error" error="Ratio of patients per substantive nurse/midwife should be less than ratio of patients per registered nurse/midwife" sqref="D33:F33" xr:uid="{00000000-0002-0000-0600-000003000000}">
      <formula1>D35&gt;=D33</formula1>
    </dataValidation>
  </dataValidations>
  <pageMargins left="0.7" right="0.7" top="0.75" bottom="0.75" header="0.3" footer="0.3"/>
  <pageSetup paperSize="9" scale="60" orientation="landscape" r:id="rId1"/>
  <rowBreaks count="1" manualBreakCount="1">
    <brk id="39" max="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F8D426F3B6504687B3321CFA016072" ma:contentTypeVersion="10" ma:contentTypeDescription="Create a new document." ma:contentTypeScope="" ma:versionID="e21fc9369a944251b623b7efa163040d">
  <xsd:schema xmlns:xsd="http://www.w3.org/2001/XMLSchema" xmlns:xs="http://www.w3.org/2001/XMLSchema" xmlns:p="http://schemas.microsoft.com/office/2006/metadata/properties" xmlns:ns2="7c3e4407-ce08-4a2d-9265-34e7455a4871" xmlns:ns3="972e9c54-fa02-4b60-80ca-8d76c2ae4921" targetNamespace="http://schemas.microsoft.com/office/2006/metadata/properties" ma:root="true" ma:fieldsID="afd051fd8d0bad94490c08a44f21bef9" ns2:_="" ns3:_="">
    <xsd:import namespace="7c3e4407-ce08-4a2d-9265-34e7455a4871"/>
    <xsd:import namespace="972e9c54-fa02-4b60-80ca-8d76c2ae49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e4407-ce08-4a2d-9265-34e7455a48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2e9c54-fa02-4b60-80ca-8d76c2ae49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585C3B-5453-46FA-B330-F7E797CAE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3e4407-ce08-4a2d-9265-34e7455a4871"/>
    <ds:schemaRef ds:uri="972e9c54-fa02-4b60-80ca-8d76c2ae49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446767-1B4C-408C-9D9D-D44897D609A5}">
  <ds:schemaRefs>
    <ds:schemaRef ds:uri="http://purl.org/dc/terms/"/>
    <ds:schemaRef ds:uri="972e9c54-fa02-4b60-80ca-8d76c2ae4921"/>
    <ds:schemaRef ds:uri="http://purl.org/dc/dcmitype/"/>
    <ds:schemaRef ds:uri="http://schemas.microsoft.com/office/infopath/2007/PartnerControls"/>
    <ds:schemaRef ds:uri="http://purl.org/dc/elements/1.1/"/>
    <ds:schemaRef ds:uri="http://schemas.microsoft.com/office/2006/documentManagement/types"/>
    <ds:schemaRef ds:uri="7c3e4407-ce08-4a2d-9265-34e7455a487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A8B60AA-C031-4D57-927C-FA0FA9C0B5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Guidance </vt:lpstr>
      <vt:lpstr>New Ward Checklist</vt:lpstr>
      <vt:lpstr>Change of Function Checklist</vt:lpstr>
      <vt:lpstr>Expanding Capacity Checklist</vt:lpstr>
      <vt:lpstr>Workforce Guidance </vt:lpstr>
      <vt:lpstr>To complete</vt:lpstr>
      <vt:lpstr>Example completed workforce tem</vt:lpstr>
      <vt:lpstr>'Example completed workforce tem'!Print_Area</vt:lpstr>
      <vt:lpstr>'To complete'!Print_Area</vt:lpstr>
      <vt:lpstr>'Workforce Guidance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Caroline x</dc:creator>
  <cp:keywords/>
  <dc:description/>
  <cp:lastModifiedBy>Joanna Gardiner (NHS Healthcare Improvement Scotland)</cp:lastModifiedBy>
  <cp:revision/>
  <dcterms:created xsi:type="dcterms:W3CDTF">2015-06-05T18:17:20Z</dcterms:created>
  <dcterms:modified xsi:type="dcterms:W3CDTF">2024-02-13T11:04:30Z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0x010100A6F8D426F3B6504687B3321CFA016072</vt:lpwstr>
  </property>
</Properties>
</file>